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webextensions/webextension1.xml" ContentType="application/vnd.ms-office.webextension+xml"/>
  <Override PartName="/xl/drawings/drawing3.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4.xml" ContentType="application/vnd.openxmlformats-officedocument.drawing+xml"/>
  <Override PartName="/xl/webextensions/webextension2.xml" ContentType="application/vnd.ms-office.webextension+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1_治験\02_事務局関係\★運営★\IRB継続審査関係・案内送付用\H30年度継続審査関係\30年度【調査】進捗状況・継続手続き\"/>
    </mc:Choice>
  </mc:AlternateContent>
  <bookViews>
    <workbookView xWindow="0" yWindow="0" windowWidth="28800" windowHeight="11700" tabRatio="916"/>
  </bookViews>
  <sheets>
    <sheet name="注意事項" sheetId="25" r:id="rId1"/>
    <sheet name="【入力用】10.概要" sheetId="18" r:id="rId2"/>
    <sheet name="別紙　1" sheetId="24" r:id="rId3"/>
    <sheet name="2.責任・分担医師・協力者リスト" sheetId="3" r:id="rId4"/>
    <sheet name="3.変更申請書" sheetId="4" r:id="rId5"/>
    <sheet name="7.経費算定額内訳書【変更】" sheetId="19" r:id="rId6"/>
    <sheet name="9.終了報告書" sheetId="11" r:id="rId7"/>
    <sheet name="診療科一覧" sheetId="20" r:id="rId8"/>
  </sheets>
  <definedNames>
    <definedName name="_xlnm.Print_Area" localSheetId="1">【入力用】10.概要!$A$1:$X$74</definedName>
    <definedName name="_xlnm.Print_Area" localSheetId="3">'2.責任・分担医師・協力者リスト'!$A$1:$X$52</definedName>
    <definedName name="_xlnm.Print_Area" localSheetId="5">'7.経費算定額内訳書【変更】'!$A$1:$X$60</definedName>
    <definedName name="_xlnm.Print_Area" localSheetId="0">注意事項!$A$1:$M$49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24" l="1"/>
  <c r="K4" i="24"/>
  <c r="D9" i="24"/>
  <c r="D8" i="24"/>
  <c r="E16" i="19" l="1"/>
  <c r="M24" i="19" l="1"/>
  <c r="J34" i="11"/>
  <c r="P22" i="11"/>
  <c r="P21" i="11"/>
  <c r="H50" i="19" l="1"/>
  <c r="H49" i="19"/>
  <c r="T49" i="19" s="1"/>
  <c r="H48" i="19"/>
  <c r="H47" i="19"/>
  <c r="T47" i="19" s="1"/>
  <c r="N46" i="19"/>
  <c r="H46" i="19"/>
  <c r="J45" i="19"/>
  <c r="H45" i="19"/>
  <c r="H32" i="19"/>
  <c r="H31" i="19"/>
  <c r="H30" i="19"/>
  <c r="H29" i="19"/>
  <c r="E22" i="19"/>
  <c r="N45" i="19" s="1"/>
  <c r="I20" i="19"/>
  <c r="J18" i="19"/>
  <c r="E14" i="19"/>
  <c r="W9" i="19"/>
  <c r="U9" i="19"/>
  <c r="R9" i="19"/>
  <c r="L1" i="19"/>
  <c r="P18" i="4"/>
  <c r="P17" i="4"/>
  <c r="T45" i="19" l="1"/>
  <c r="T51" i="19" s="1"/>
  <c r="F35" i="11"/>
  <c r="M47" i="19" l="1"/>
  <c r="T53" i="19"/>
  <c r="T55" i="19" s="1"/>
  <c r="P35" i="11"/>
  <c r="W9" i="3"/>
  <c r="U9" i="3"/>
  <c r="R9" i="3"/>
  <c r="W9" i="4"/>
  <c r="U9" i="4"/>
  <c r="R9" i="4"/>
  <c r="W9" i="11"/>
  <c r="U9" i="11"/>
  <c r="R9" i="11"/>
  <c r="T57" i="19" l="1"/>
  <c r="I24" i="19" s="1"/>
  <c r="P24" i="19" s="1"/>
  <c r="L2" i="18" l="1"/>
  <c r="J33" i="11"/>
  <c r="P53" i="11"/>
  <c r="H53" i="11"/>
  <c r="P52" i="11"/>
  <c r="H52" i="11"/>
  <c r="P54" i="4"/>
  <c r="H54" i="4"/>
  <c r="P53" i="4"/>
  <c r="H53" i="4"/>
  <c r="P25" i="11"/>
  <c r="P21" i="4"/>
  <c r="P17" i="3"/>
  <c r="A32" i="3"/>
  <c r="A31" i="3"/>
  <c r="A30" i="3"/>
  <c r="A29" i="3"/>
  <c r="A28" i="3"/>
  <c r="A27" i="3"/>
  <c r="A33" i="3"/>
  <c r="F28" i="3"/>
  <c r="F27" i="3"/>
  <c r="F29" i="3"/>
  <c r="F30" i="3"/>
  <c r="F31" i="3"/>
  <c r="F33" i="3"/>
  <c r="F32" i="3"/>
  <c r="M6" i="18"/>
  <c r="M6" i="19" s="1"/>
  <c r="L2" i="19" l="1"/>
  <c r="M6" i="4"/>
  <c r="M6" i="11"/>
  <c r="M6" i="3"/>
  <c r="F30" i="11"/>
  <c r="F26" i="4"/>
  <c r="F20" i="3"/>
  <c r="L1" i="11"/>
  <c r="L1" i="4"/>
  <c r="L1" i="3"/>
  <c r="R7" i="18"/>
  <c r="O7" i="18"/>
  <c r="O7" i="19" s="1"/>
  <c r="L7" i="18"/>
  <c r="L6" i="18"/>
  <c r="L6" i="19" s="1"/>
  <c r="V2" i="18"/>
  <c r="V2" i="19" s="1"/>
  <c r="L5" i="18"/>
  <c r="L4" i="18"/>
  <c r="L4" i="19" s="1"/>
  <c r="L3" i="18"/>
  <c r="L7" i="11" l="1"/>
  <c r="L7" i="19"/>
  <c r="R7" i="11"/>
  <c r="R7" i="19"/>
  <c r="L3" i="11"/>
  <c r="L3" i="19"/>
  <c r="L5" i="11"/>
  <c r="L5" i="19"/>
  <c r="L3" i="3"/>
  <c r="O7" i="4"/>
  <c r="O7" i="11"/>
  <c r="L5" i="3"/>
  <c r="L6" i="4"/>
  <c r="L6" i="11"/>
  <c r="L7" i="3"/>
  <c r="R7" i="3"/>
  <c r="V2" i="4"/>
  <c r="L4" i="4"/>
  <c r="V2" i="11"/>
  <c r="L4" i="11"/>
  <c r="V2" i="3"/>
  <c r="L4" i="3"/>
  <c r="L6" i="3"/>
  <c r="O7" i="3"/>
  <c r="L3" i="4"/>
  <c r="L5" i="4"/>
  <c r="L7" i="4"/>
  <c r="R7" i="4"/>
  <c r="L2" i="3"/>
  <c r="L2" i="4"/>
  <c r="L2" i="11"/>
  <c r="P15" i="4"/>
  <c r="P19" i="11"/>
</calcChain>
</file>

<file path=xl/sharedStrings.xml><?xml version="1.0" encoding="utf-8"?>
<sst xmlns="http://schemas.openxmlformats.org/spreadsheetml/2006/main" count="596" uniqueCount="333">
  <si>
    <t>西暦</t>
    <rPh sb="0" eb="2">
      <t>セイレキ</t>
    </rPh>
    <phoneticPr fontId="1"/>
  </si>
  <si>
    <t>年</t>
    <rPh sb="0" eb="1">
      <t>ネン</t>
    </rPh>
    <phoneticPr fontId="1"/>
  </si>
  <si>
    <t>月</t>
    <rPh sb="0" eb="1">
      <t>ツキ</t>
    </rPh>
    <phoneticPr fontId="1"/>
  </si>
  <si>
    <t>日</t>
    <rPh sb="0" eb="1">
      <t>ヒ</t>
    </rPh>
    <phoneticPr fontId="1"/>
  </si>
  <si>
    <t>整理番号</t>
    <rPh sb="0" eb="2">
      <t>セイリ</t>
    </rPh>
    <rPh sb="2" eb="4">
      <t>バンゴウ</t>
    </rPh>
    <phoneticPr fontId="1"/>
  </si>
  <si>
    <t>区分</t>
    <rPh sb="0" eb="2">
      <t>クブン</t>
    </rPh>
    <phoneticPr fontId="1"/>
  </si>
  <si>
    <t>□</t>
    <phoneticPr fontId="1"/>
  </si>
  <si>
    <t>全例調査</t>
    <rPh sb="0" eb="2">
      <t>ゼンレイ</t>
    </rPh>
    <rPh sb="2" eb="4">
      <t>チョウサ</t>
    </rPh>
    <phoneticPr fontId="1"/>
  </si>
  <si>
    <t>特定使用成績調査</t>
    <rPh sb="0" eb="2">
      <t>トクテイ</t>
    </rPh>
    <rPh sb="2" eb="4">
      <t>シヨウ</t>
    </rPh>
    <rPh sb="4" eb="6">
      <t>セイセキ</t>
    </rPh>
    <rPh sb="6" eb="8">
      <t>チョウサ</t>
    </rPh>
    <phoneticPr fontId="1"/>
  </si>
  <si>
    <t>使用成績比較調査</t>
    <rPh sb="0" eb="2">
      <t>シヨウ</t>
    </rPh>
    <rPh sb="2" eb="4">
      <t>セイセキ</t>
    </rPh>
    <rPh sb="4" eb="6">
      <t>ヒカク</t>
    </rPh>
    <rPh sb="6" eb="8">
      <t>チョウサ</t>
    </rPh>
    <phoneticPr fontId="1"/>
  </si>
  <si>
    <t>医薬品</t>
    <rPh sb="0" eb="3">
      <t>イヤクヒン</t>
    </rPh>
    <phoneticPr fontId="1"/>
  </si>
  <si>
    <t>山口大学医学部附属病院　病院長　殿</t>
    <rPh sb="0" eb="2">
      <t>ヤマグチ</t>
    </rPh>
    <rPh sb="2" eb="4">
      <t>ダイガク</t>
    </rPh>
    <rPh sb="4" eb="6">
      <t>イガク</t>
    </rPh>
    <rPh sb="6" eb="7">
      <t>ブ</t>
    </rPh>
    <rPh sb="7" eb="9">
      <t>フゾク</t>
    </rPh>
    <rPh sb="9" eb="11">
      <t>ビョウイン</t>
    </rPh>
    <rPh sb="12" eb="15">
      <t>ビョウインチョウ</t>
    </rPh>
    <rPh sb="16" eb="17">
      <t>ドノ</t>
    </rPh>
    <phoneticPr fontId="1"/>
  </si>
  <si>
    <t>TEL　：</t>
    <phoneticPr fontId="1"/>
  </si>
  <si>
    <t>～</t>
    <phoneticPr fontId="1"/>
  </si>
  <si>
    <t>副作用・感染症報告</t>
    <rPh sb="0" eb="3">
      <t>フクサヨウ</t>
    </rPh>
    <rPh sb="4" eb="7">
      <t>カンセンショウ</t>
    </rPh>
    <rPh sb="7" eb="9">
      <t>ホウコク</t>
    </rPh>
    <phoneticPr fontId="1"/>
  </si>
  <si>
    <t>（</t>
    <phoneticPr fontId="1"/>
  </si>
  <si>
    <t>□</t>
    <phoneticPr fontId="1"/>
  </si>
  <si>
    <t>新規</t>
    <rPh sb="0" eb="2">
      <t>シンキ</t>
    </rPh>
    <phoneticPr fontId="1"/>
  </si>
  <si>
    <t>変更</t>
    <rPh sb="0" eb="2">
      <t>ヘンコウ</t>
    </rPh>
    <phoneticPr fontId="1"/>
  </si>
  <si>
    <t>製造販売後調査等
課題名</t>
    <rPh sb="0" eb="2">
      <t>セイゾウ</t>
    </rPh>
    <rPh sb="2" eb="4">
      <t>ハンバイ</t>
    </rPh>
    <rPh sb="4" eb="5">
      <t>ゴ</t>
    </rPh>
    <rPh sb="5" eb="7">
      <t>チョウサ</t>
    </rPh>
    <rPh sb="7" eb="8">
      <t>トウ</t>
    </rPh>
    <rPh sb="9" eb="11">
      <t>カダイ</t>
    </rPh>
    <rPh sb="11" eb="12">
      <t>メイ</t>
    </rPh>
    <phoneticPr fontId="1"/>
  </si>
  <si>
    <t>氏　　　名</t>
    <rPh sb="0" eb="1">
      <t>シ</t>
    </rPh>
    <rPh sb="4" eb="5">
      <t>ナ</t>
    </rPh>
    <phoneticPr fontId="1"/>
  </si>
  <si>
    <t>所　　　　　　属</t>
    <rPh sb="0" eb="1">
      <t>トコロ</t>
    </rPh>
    <rPh sb="7" eb="8">
      <t>ゾク</t>
    </rPh>
    <phoneticPr fontId="1"/>
  </si>
  <si>
    <t>注）</t>
    <rPh sb="0" eb="1">
      <t>チュウ</t>
    </rPh>
    <phoneticPr fontId="1"/>
  </si>
  <si>
    <t>所属</t>
    <rPh sb="0" eb="2">
      <t>ショゾク</t>
    </rPh>
    <phoneticPr fontId="1"/>
  </si>
  <si>
    <t>追加</t>
    <rPh sb="0" eb="2">
      <t>ツイカ</t>
    </rPh>
    <phoneticPr fontId="1"/>
  </si>
  <si>
    <t>削除</t>
    <rPh sb="0" eb="2">
      <t>サクジョ</t>
    </rPh>
    <phoneticPr fontId="1"/>
  </si>
  <si>
    <t>変　　　更</t>
    <rPh sb="0" eb="1">
      <t>ヘン</t>
    </rPh>
    <rPh sb="4" eb="5">
      <t>サラ</t>
    </rPh>
    <phoneticPr fontId="1"/>
  </si>
  <si>
    <t>名　称　：</t>
    <rPh sb="0" eb="1">
      <t>ナ</t>
    </rPh>
    <rPh sb="2" eb="3">
      <t>ショウ</t>
    </rPh>
    <phoneticPr fontId="1"/>
  </si>
  <si>
    <t>代表者 ：</t>
    <rPh sb="0" eb="3">
      <t>ダイヒョウシャ</t>
    </rPh>
    <phoneticPr fontId="1"/>
  </si>
  <si>
    <t>氏　名　：</t>
    <rPh sb="0" eb="1">
      <t>シ</t>
    </rPh>
    <rPh sb="2" eb="3">
      <t>ナ</t>
    </rPh>
    <phoneticPr fontId="1"/>
  </si>
  <si>
    <t>下記の製造販売後調査等において、以下のとおり変更したく、申請いたします。</t>
    <rPh sb="0" eb="2">
      <t>カキ</t>
    </rPh>
    <rPh sb="3" eb="5">
      <t>セイゾウ</t>
    </rPh>
    <rPh sb="5" eb="7">
      <t>ハンバイ</t>
    </rPh>
    <rPh sb="7" eb="8">
      <t>ゴ</t>
    </rPh>
    <rPh sb="8" eb="10">
      <t>チョウサ</t>
    </rPh>
    <rPh sb="10" eb="11">
      <t>トウ</t>
    </rPh>
    <rPh sb="16" eb="18">
      <t>イカ</t>
    </rPh>
    <rPh sb="22" eb="24">
      <t>ヘンコウ</t>
    </rPh>
    <rPh sb="28" eb="30">
      <t>シンセイ</t>
    </rPh>
    <phoneticPr fontId="1"/>
  </si>
  <si>
    <t>記</t>
    <rPh sb="0" eb="1">
      <t>キ</t>
    </rPh>
    <phoneticPr fontId="1"/>
  </si>
  <si>
    <t>製造販売後調査等
課題名</t>
    <rPh sb="0" eb="2">
      <t>セイゾウ</t>
    </rPh>
    <rPh sb="2" eb="4">
      <t>ハンバイ</t>
    </rPh>
    <rPh sb="4" eb="5">
      <t>ゴ</t>
    </rPh>
    <rPh sb="5" eb="7">
      <t>チョウサ</t>
    </rPh>
    <rPh sb="7" eb="8">
      <t>トウ</t>
    </rPh>
    <rPh sb="9" eb="11">
      <t>カダイ</t>
    </rPh>
    <rPh sb="11" eb="12">
      <t>メイ</t>
    </rPh>
    <phoneticPr fontId="1"/>
  </si>
  <si>
    <t>変更文書等</t>
    <rPh sb="0" eb="2">
      <t>ヘンコウ</t>
    </rPh>
    <rPh sb="2" eb="4">
      <t>ブンショ</t>
    </rPh>
    <rPh sb="4" eb="5">
      <t>トウ</t>
    </rPh>
    <phoneticPr fontId="1"/>
  </si>
  <si>
    <t>契約書</t>
    <rPh sb="0" eb="2">
      <t>ケイヤク</t>
    </rPh>
    <rPh sb="2" eb="3">
      <t>ショ</t>
    </rPh>
    <phoneticPr fontId="1"/>
  </si>
  <si>
    <t>その他（　　　　　　　　　　　　　　　　）</t>
    <rPh sb="2" eb="3">
      <t>タ</t>
    </rPh>
    <phoneticPr fontId="1"/>
  </si>
  <si>
    <t>変　更　日</t>
    <rPh sb="0" eb="1">
      <t>ヘン</t>
    </rPh>
    <rPh sb="2" eb="3">
      <t>サラ</t>
    </rPh>
    <rPh sb="4" eb="5">
      <t>ヒ</t>
    </rPh>
    <phoneticPr fontId="1"/>
  </si>
  <si>
    <t>□</t>
    <phoneticPr fontId="1"/>
  </si>
  <si>
    <t>審議不要</t>
    <rPh sb="0" eb="2">
      <t>シンギ</t>
    </rPh>
    <rPh sb="2" eb="4">
      <t>フヨウ</t>
    </rPh>
    <phoneticPr fontId="1"/>
  </si>
  <si>
    <t>）</t>
    <phoneticPr fontId="1"/>
  </si>
  <si>
    <t>変更事項</t>
    <rPh sb="0" eb="2">
      <t>ヘンコウ</t>
    </rPh>
    <rPh sb="2" eb="4">
      <t>ジコウ</t>
    </rPh>
    <phoneticPr fontId="1"/>
  </si>
  <si>
    <t>変更前</t>
    <rPh sb="0" eb="2">
      <t>ヘンコウ</t>
    </rPh>
    <rPh sb="2" eb="3">
      <t>マエ</t>
    </rPh>
    <phoneticPr fontId="1"/>
  </si>
  <si>
    <t>変更後</t>
    <rPh sb="0" eb="2">
      <t>ヘンコウ</t>
    </rPh>
    <rPh sb="2" eb="3">
      <t>ゴ</t>
    </rPh>
    <phoneticPr fontId="1"/>
  </si>
  <si>
    <t>変更理由</t>
    <rPh sb="0" eb="2">
      <t>ヘンコウ</t>
    </rPh>
    <rPh sb="2" eb="4">
      <t>リユウ</t>
    </rPh>
    <phoneticPr fontId="1"/>
  </si>
  <si>
    <t>変更内容</t>
    <rPh sb="0" eb="2">
      <t>ヘンコウ</t>
    </rPh>
    <rPh sb="2" eb="4">
      <t>ナイヨウ</t>
    </rPh>
    <phoneticPr fontId="1"/>
  </si>
  <si>
    <t>担当者連絡先</t>
    <rPh sb="0" eb="3">
      <t>タントウシャ</t>
    </rPh>
    <rPh sb="3" eb="6">
      <t>レンラクサキ</t>
    </rPh>
    <phoneticPr fontId="1"/>
  </si>
  <si>
    <t>山口大学医学部附属病院</t>
    <rPh sb="0" eb="2">
      <t>ヤマグチ</t>
    </rPh>
    <rPh sb="2" eb="4">
      <t>ダイガク</t>
    </rPh>
    <rPh sb="4" eb="6">
      <t>イガク</t>
    </rPh>
    <rPh sb="6" eb="7">
      <t>ブ</t>
    </rPh>
    <rPh sb="7" eb="11">
      <t>フゾクビョウイン</t>
    </rPh>
    <phoneticPr fontId="1"/>
  </si>
  <si>
    <t>委託者名　　：</t>
    <rPh sb="0" eb="3">
      <t>イタクシャ</t>
    </rPh>
    <rPh sb="3" eb="4">
      <t>メイ</t>
    </rPh>
    <phoneticPr fontId="1"/>
  </si>
  <si>
    <t>調査票発生数　：　1症例あたり最大</t>
    <rPh sb="0" eb="3">
      <t>チョウサヒョウ</t>
    </rPh>
    <rPh sb="3" eb="5">
      <t>ハッセイ</t>
    </rPh>
    <rPh sb="5" eb="6">
      <t>スウ</t>
    </rPh>
    <rPh sb="10" eb="12">
      <t>ショウレイ</t>
    </rPh>
    <rPh sb="15" eb="17">
      <t>サイダイ</t>
    </rPh>
    <phoneticPr fontId="1"/>
  </si>
  <si>
    <t>冊発生</t>
    <rPh sb="0" eb="1">
      <t>サツ</t>
    </rPh>
    <rPh sb="1" eb="3">
      <t>ハッセイ</t>
    </rPh>
    <phoneticPr fontId="1"/>
  </si>
  <si>
    <t>発生時期　　：</t>
    <rPh sb="0" eb="2">
      <t>ハッセイ</t>
    </rPh>
    <rPh sb="2" eb="4">
      <t>ジキ</t>
    </rPh>
    <phoneticPr fontId="1"/>
  </si>
  <si>
    <t>今回支払冊数　：</t>
    <rPh sb="0" eb="2">
      <t>コンカイ</t>
    </rPh>
    <rPh sb="2" eb="4">
      <t>シハラ</t>
    </rPh>
    <rPh sb="4" eb="6">
      <t>サッスウ</t>
    </rPh>
    <phoneticPr fontId="1"/>
  </si>
  <si>
    <t>冊/例</t>
    <rPh sb="0" eb="1">
      <t>サツ</t>
    </rPh>
    <rPh sb="2" eb="3">
      <t>レイ</t>
    </rPh>
    <phoneticPr fontId="1"/>
  </si>
  <si>
    <t>円</t>
    <rPh sb="0" eb="1">
      <t>エン</t>
    </rPh>
    <phoneticPr fontId="1"/>
  </si>
  <si>
    <t>円×</t>
    <rPh sb="0" eb="1">
      <t>エン</t>
    </rPh>
    <phoneticPr fontId="1"/>
  </si>
  <si>
    <t>症例＝</t>
    <rPh sb="0" eb="2">
      <t>ショウレイ</t>
    </rPh>
    <phoneticPr fontId="1"/>
  </si>
  <si>
    <t>新規審査費算定表</t>
    <rPh sb="0" eb="2">
      <t>シンキ</t>
    </rPh>
    <rPh sb="2" eb="4">
      <t>シンサ</t>
    </rPh>
    <rPh sb="4" eb="5">
      <t>ヒ</t>
    </rPh>
    <rPh sb="5" eb="7">
      <t>サンテイ</t>
    </rPh>
    <rPh sb="7" eb="8">
      <t>ヒョウ</t>
    </rPh>
    <phoneticPr fontId="1"/>
  </si>
  <si>
    <t>症例単位算定表</t>
    <rPh sb="0" eb="2">
      <t>ショウレイ</t>
    </rPh>
    <rPh sb="2" eb="4">
      <t>タンイ</t>
    </rPh>
    <rPh sb="4" eb="6">
      <t>サンテイ</t>
    </rPh>
    <rPh sb="6" eb="7">
      <t>ヒョウ</t>
    </rPh>
    <phoneticPr fontId="1"/>
  </si>
  <si>
    <t>摘　　　　　　　　要</t>
    <rPh sb="0" eb="1">
      <t>テキ</t>
    </rPh>
    <rPh sb="9" eb="10">
      <t>ヨウ</t>
    </rPh>
    <phoneticPr fontId="1"/>
  </si>
  <si>
    <t>経　費　内　訳</t>
    <rPh sb="0" eb="1">
      <t>ヘ</t>
    </rPh>
    <rPh sb="2" eb="3">
      <t>ヒ</t>
    </rPh>
    <rPh sb="4" eb="5">
      <t>ウチ</t>
    </rPh>
    <rPh sb="6" eb="7">
      <t>ヤク</t>
    </rPh>
    <phoneticPr fontId="1"/>
  </si>
  <si>
    <t>金　　額</t>
    <rPh sb="0" eb="1">
      <t>キン</t>
    </rPh>
    <rPh sb="3" eb="4">
      <t>ガク</t>
    </rPh>
    <phoneticPr fontId="1"/>
  </si>
  <si>
    <t>（1）審査費</t>
    <rPh sb="3" eb="5">
      <t>シンサ</t>
    </rPh>
    <rPh sb="5" eb="6">
      <t>ヒ</t>
    </rPh>
    <phoneticPr fontId="1"/>
  </si>
  <si>
    <t>（2）自主的調査管理費
（GPSP/RMP調査以外）</t>
    <rPh sb="3" eb="6">
      <t>ジシュテキ</t>
    </rPh>
    <rPh sb="6" eb="8">
      <t>チョウサ</t>
    </rPh>
    <rPh sb="8" eb="10">
      <t>カンリ</t>
    </rPh>
    <rPh sb="10" eb="11">
      <t>ヒ</t>
    </rPh>
    <rPh sb="21" eb="23">
      <t>チョウサ</t>
    </rPh>
    <rPh sb="23" eb="25">
      <t>イガイ</t>
    </rPh>
    <phoneticPr fontId="1"/>
  </si>
  <si>
    <t>（（1）＋（2））×0.1</t>
  </si>
  <si>
    <t>（1）調査票作成費</t>
    <rPh sb="3" eb="6">
      <t>チョウサヒョウ</t>
    </rPh>
    <rPh sb="6" eb="8">
      <t>サクセイ</t>
    </rPh>
    <rPh sb="8" eb="9">
      <t>ヒ</t>
    </rPh>
    <phoneticPr fontId="1"/>
  </si>
  <si>
    <t>＠</t>
    <phoneticPr fontId="1"/>
  </si>
  <si>
    <t>冊</t>
    <rPh sb="0" eb="1">
      <t>サツ</t>
    </rPh>
    <phoneticPr fontId="1"/>
  </si>
  <si>
    <t>（2）調査票作成支援委託費</t>
    <rPh sb="3" eb="6">
      <t>チョウサヒョウ</t>
    </rPh>
    <rPh sb="6" eb="8">
      <t>サクセイ</t>
    </rPh>
    <rPh sb="8" eb="10">
      <t>シエン</t>
    </rPh>
    <rPh sb="10" eb="12">
      <t>イタク</t>
    </rPh>
    <rPh sb="12" eb="13">
      <t>ヒ</t>
    </rPh>
    <phoneticPr fontId="1"/>
  </si>
  <si>
    <t>（3）同意取得管理費</t>
    <rPh sb="3" eb="5">
      <t>ドウイ</t>
    </rPh>
    <rPh sb="5" eb="7">
      <t>シュトク</t>
    </rPh>
    <rPh sb="7" eb="10">
      <t>カンリヒ</t>
    </rPh>
    <phoneticPr fontId="1"/>
  </si>
  <si>
    <t>該当する</t>
    <rPh sb="0" eb="2">
      <t>ガイトウ</t>
    </rPh>
    <phoneticPr fontId="1"/>
  </si>
  <si>
    <t>該当しない</t>
    <rPh sb="0" eb="2">
      <t>ガイトウ</t>
    </rPh>
    <phoneticPr fontId="1"/>
  </si>
  <si>
    <t>（1）</t>
    <phoneticPr fontId="1"/>
  </si>
  <si>
    <t>―</t>
    <phoneticPr fontId="1"/>
  </si>
  <si>
    <t>同意説明文書　無　　50,000　円</t>
    <rPh sb="0" eb="2">
      <t>ドウイ</t>
    </rPh>
    <rPh sb="2" eb="4">
      <t>セツメイ</t>
    </rPh>
    <rPh sb="4" eb="6">
      <t>ブンショ</t>
    </rPh>
    <rPh sb="7" eb="8">
      <t>ナシ</t>
    </rPh>
    <rPh sb="17" eb="18">
      <t>エン</t>
    </rPh>
    <phoneticPr fontId="1"/>
  </si>
  <si>
    <t>同意説明文書　有　　70,000　円</t>
    <rPh sb="0" eb="2">
      <t>ドウイ</t>
    </rPh>
    <rPh sb="2" eb="4">
      <t>セツメイ</t>
    </rPh>
    <rPh sb="4" eb="6">
      <t>ブンショ</t>
    </rPh>
    <rPh sb="7" eb="8">
      <t>アリ</t>
    </rPh>
    <rPh sb="17" eb="18">
      <t>エン</t>
    </rPh>
    <phoneticPr fontId="1"/>
  </si>
  <si>
    <t>該当する　　20,000　円</t>
    <rPh sb="0" eb="2">
      <t>ガイトウ</t>
    </rPh>
    <rPh sb="13" eb="14">
      <t>エン</t>
    </rPh>
    <phoneticPr fontId="1"/>
  </si>
  <si>
    <t>該当しない　　　 ―　円</t>
    <rPh sb="0" eb="2">
      <t>ガイトウ</t>
    </rPh>
    <rPh sb="11" eb="12">
      <t>エン</t>
    </rPh>
    <phoneticPr fontId="1"/>
  </si>
  <si>
    <r>
      <t>該当しない　　　―　円</t>
    </r>
    <r>
      <rPr>
        <vertAlign val="superscript"/>
        <sz val="11"/>
        <color theme="1"/>
        <rFont val="ＭＳ Ｐゴシック"/>
        <family val="3"/>
        <charset val="128"/>
        <scheme val="minor"/>
      </rPr>
      <t>※</t>
    </r>
    <rPh sb="0" eb="2">
      <t>ガイトウ</t>
    </rPh>
    <rPh sb="10" eb="11">
      <t>エン</t>
    </rPh>
    <phoneticPr fontId="1"/>
  </si>
  <si>
    <t>（（1）＋（2）＋（3））×0.1</t>
    <phoneticPr fontId="1"/>
  </si>
  <si>
    <t>添付資料</t>
    <rPh sb="0" eb="2">
      <t>テンプ</t>
    </rPh>
    <rPh sb="2" eb="4">
      <t>シリョウ</t>
    </rPh>
    <phoneticPr fontId="1"/>
  </si>
  <si>
    <t>その他</t>
    <rPh sb="2" eb="3">
      <t>タ</t>
    </rPh>
    <phoneticPr fontId="1"/>
  </si>
  <si>
    <r>
      <rPr>
        <b/>
        <sz val="9"/>
        <color theme="1"/>
        <rFont val="ＭＳ Ｐゴシック"/>
        <family val="3"/>
        <charset val="128"/>
        <scheme val="minor"/>
      </rPr>
      <t>調）　書式　9　</t>
    </r>
    <r>
      <rPr>
        <sz val="9"/>
        <color theme="1"/>
        <rFont val="ＭＳ Ｐゴシック"/>
        <family val="2"/>
        <charset val="128"/>
        <scheme val="minor"/>
      </rPr>
      <t>（2018年4月版）</t>
    </r>
    <rPh sb="0" eb="1">
      <t>チョウ</t>
    </rPh>
    <rPh sb="3" eb="5">
      <t>ショシキ</t>
    </rPh>
    <rPh sb="13" eb="14">
      <t>ネン</t>
    </rPh>
    <rPh sb="15" eb="16">
      <t>ガツ</t>
    </rPh>
    <rPh sb="16" eb="17">
      <t>バン</t>
    </rPh>
    <phoneticPr fontId="1"/>
  </si>
  <si>
    <t>実績</t>
    <rPh sb="0" eb="2">
      <t>ジッセキ</t>
    </rPh>
    <phoneticPr fontId="1"/>
  </si>
  <si>
    <t>例</t>
    <rPh sb="0" eb="1">
      <t>レイ</t>
    </rPh>
    <phoneticPr fontId="1"/>
  </si>
  <si>
    <t>契約症例数　：</t>
    <rPh sb="0" eb="2">
      <t>ケイヤク</t>
    </rPh>
    <rPh sb="2" eb="4">
      <t>ショウレイ</t>
    </rPh>
    <rPh sb="4" eb="5">
      <t>スウ</t>
    </rPh>
    <phoneticPr fontId="1"/>
  </si>
  <si>
    <t>実施症例数　：</t>
    <rPh sb="0" eb="2">
      <t>ジッシ</t>
    </rPh>
    <rPh sb="2" eb="4">
      <t>ショウレイ</t>
    </rPh>
    <rPh sb="4" eb="5">
      <t>スウ</t>
    </rPh>
    <phoneticPr fontId="1"/>
  </si>
  <si>
    <t>製造販売後調査等結果の概要等（中止、中断した場合、その理由も記載）</t>
    <rPh sb="0" eb="2">
      <t>セイゾウ</t>
    </rPh>
    <rPh sb="2" eb="5">
      <t>ハンバイゴ</t>
    </rPh>
    <rPh sb="5" eb="7">
      <t>チョウサ</t>
    </rPh>
    <rPh sb="7" eb="8">
      <t>トウ</t>
    </rPh>
    <rPh sb="8" eb="10">
      <t>ケッカ</t>
    </rPh>
    <rPh sb="11" eb="13">
      <t>ガイヨウ</t>
    </rPh>
    <rPh sb="13" eb="14">
      <t>トウ</t>
    </rPh>
    <rPh sb="15" eb="17">
      <t>チュウシ</t>
    </rPh>
    <rPh sb="18" eb="20">
      <t>チュウダン</t>
    </rPh>
    <rPh sb="22" eb="24">
      <t>バアイ</t>
    </rPh>
    <rPh sb="27" eb="29">
      <t>リユウ</t>
    </rPh>
    <rPh sb="30" eb="32">
      <t>キサイ</t>
    </rPh>
    <phoneticPr fontId="10"/>
  </si>
  <si>
    <t>有効性</t>
    <rPh sb="0" eb="3">
      <t>ユウコウセイ</t>
    </rPh>
    <phoneticPr fontId="1"/>
  </si>
  <si>
    <t>安全性</t>
    <rPh sb="0" eb="3">
      <t>アンゼンセイ</t>
    </rPh>
    <phoneticPr fontId="1"/>
  </si>
  <si>
    <t>文書の保存期間等</t>
    <phoneticPr fontId="1"/>
  </si>
  <si>
    <t>破棄してください</t>
    <rPh sb="0" eb="2">
      <t>ハキ</t>
    </rPh>
    <phoneticPr fontId="1"/>
  </si>
  <si>
    <t>西暦　　　　年　　　月　　　日まで保管してください。</t>
    <rPh sb="0" eb="2">
      <t>セイレキ</t>
    </rPh>
    <rPh sb="6" eb="7">
      <t>ネン</t>
    </rPh>
    <rPh sb="10" eb="11">
      <t>ガツ</t>
    </rPh>
    <rPh sb="14" eb="15">
      <t>ニチ</t>
    </rPh>
    <rPh sb="17" eb="19">
      <t>ホカン</t>
    </rPh>
    <phoneticPr fontId="1"/>
  </si>
  <si>
    <t>その他（　　　　　　　　　　）</t>
    <rPh sb="2" eb="3">
      <t>タ</t>
    </rPh>
    <phoneticPr fontId="1"/>
  </si>
  <si>
    <t>本書式は製造販売後調査等責任医師が作成し、実施医療機関の長に提出する。実施医療機関の長は書式下部の了承日及び実施医療機関の長欄を記載し、製造販売後調査等責任医師に提出する。実施医療機関の長又は製造販売後調査等責任医師は、製造販売後調査等依頼者に本書式を提出する。</t>
    <rPh sb="4" eb="6">
      <t>セイゾウ</t>
    </rPh>
    <rPh sb="6" eb="8">
      <t>ハンバイ</t>
    </rPh>
    <rPh sb="8" eb="9">
      <t>ゴ</t>
    </rPh>
    <rPh sb="9" eb="11">
      <t>チョウサ</t>
    </rPh>
    <rPh sb="11" eb="12">
      <t>トウ</t>
    </rPh>
    <rPh sb="68" eb="76">
      <t>セイゾウハンバイゴチョウサトウ</t>
    </rPh>
    <rPh sb="96" eb="104">
      <t>セイゾウハンバイゴチョウサトウ</t>
    </rPh>
    <rPh sb="110" eb="118">
      <t>セイゾウハンバイゴチョウサトウ</t>
    </rPh>
    <phoneticPr fontId="1"/>
  </si>
  <si>
    <t>製造販売後調査等に関する変更申請書</t>
    <rPh sb="0" eb="2">
      <t>セイゾウ</t>
    </rPh>
    <rPh sb="2" eb="4">
      <t>ハンバイ</t>
    </rPh>
    <rPh sb="4" eb="5">
      <t>ゴ</t>
    </rPh>
    <rPh sb="5" eb="7">
      <t>チョウサ</t>
    </rPh>
    <rPh sb="7" eb="8">
      <t>トウ</t>
    </rPh>
    <rPh sb="9" eb="10">
      <t>カン</t>
    </rPh>
    <rPh sb="12" eb="14">
      <t>ヘンコウ</t>
    </rPh>
    <rPh sb="14" eb="16">
      <t>シンセイ</t>
    </rPh>
    <rPh sb="16" eb="17">
      <t>ショ</t>
    </rPh>
    <phoneticPr fontId="1"/>
  </si>
  <si>
    <t>製造販売後調査等経費算定額内訳書</t>
    <rPh sb="0" eb="8">
      <t>セイゾウハンバイゴチョウサトウ</t>
    </rPh>
    <rPh sb="8" eb="10">
      <t>ケイヒ</t>
    </rPh>
    <rPh sb="10" eb="12">
      <t>サンテイ</t>
    </rPh>
    <rPh sb="12" eb="13">
      <t>ガク</t>
    </rPh>
    <rPh sb="13" eb="15">
      <t>ウチワケ</t>
    </rPh>
    <rPh sb="15" eb="16">
      <t>ショ</t>
    </rPh>
    <phoneticPr fontId="1"/>
  </si>
  <si>
    <t>製造販売後調査等終了報告書</t>
    <rPh sb="0" eb="2">
      <t>セイゾウ</t>
    </rPh>
    <rPh sb="2" eb="4">
      <t>ハンバイ</t>
    </rPh>
    <rPh sb="4" eb="5">
      <t>ゴ</t>
    </rPh>
    <rPh sb="5" eb="7">
      <t>チョウサ</t>
    </rPh>
    <rPh sb="7" eb="8">
      <t>トウ</t>
    </rPh>
    <rPh sb="8" eb="10">
      <t>シュウリョウ</t>
    </rPh>
    <rPh sb="10" eb="13">
      <t>ホウコクショ</t>
    </rPh>
    <phoneticPr fontId="1"/>
  </si>
  <si>
    <t>ポイント</t>
    <phoneticPr fontId="1"/>
  </si>
  <si>
    <t>（4）管理費</t>
    <rPh sb="3" eb="4">
      <t>カン</t>
    </rPh>
    <rPh sb="4" eb="5">
      <t>リ</t>
    </rPh>
    <rPh sb="5" eb="6">
      <t>ヒ</t>
    </rPh>
    <phoneticPr fontId="1"/>
  </si>
  <si>
    <t>（5）直接経費計</t>
    <rPh sb="3" eb="4">
      <t>チョク</t>
    </rPh>
    <rPh sb="4" eb="5">
      <t>セッ</t>
    </rPh>
    <rPh sb="5" eb="6">
      <t>ヘ</t>
    </rPh>
    <rPh sb="6" eb="7">
      <t>ヒ</t>
    </rPh>
    <rPh sb="7" eb="8">
      <t>ケイ</t>
    </rPh>
    <phoneticPr fontId="1"/>
  </si>
  <si>
    <t>（6）間接経費計</t>
    <rPh sb="3" eb="4">
      <t>アイダ</t>
    </rPh>
    <rPh sb="4" eb="5">
      <t>セッ</t>
    </rPh>
    <rPh sb="5" eb="6">
      <t>ヘ</t>
    </rPh>
    <rPh sb="6" eb="7">
      <t>ヒ</t>
    </rPh>
    <rPh sb="7" eb="8">
      <t>ケイ</t>
    </rPh>
    <phoneticPr fontId="1"/>
  </si>
  <si>
    <t>（7）症例単位経費合計</t>
    <rPh sb="3" eb="5">
      <t>ショウレイ</t>
    </rPh>
    <rPh sb="5" eb="7">
      <t>タンイ</t>
    </rPh>
    <rPh sb="7" eb="9">
      <t>ケイヒ</t>
    </rPh>
    <rPh sb="9" eb="10">
      <t>ゴウ</t>
    </rPh>
    <rPh sb="10" eb="11">
      <t>ケイ</t>
    </rPh>
    <phoneticPr fontId="1"/>
  </si>
  <si>
    <t>（1）＋（2）＋（3）＋（4）</t>
    <phoneticPr fontId="1"/>
  </si>
  <si>
    <t>（5）×0.3</t>
    <phoneticPr fontId="1"/>
  </si>
  <si>
    <t>（5）＋（6）</t>
    <phoneticPr fontId="1"/>
  </si>
  <si>
    <t>（3）管理費</t>
    <rPh sb="3" eb="4">
      <t>カン</t>
    </rPh>
    <rPh sb="4" eb="5">
      <t>リ</t>
    </rPh>
    <rPh sb="5" eb="6">
      <t>ヒ</t>
    </rPh>
    <phoneticPr fontId="1"/>
  </si>
  <si>
    <t>（4）直接経費計</t>
    <rPh sb="3" eb="4">
      <t>チョク</t>
    </rPh>
    <rPh sb="4" eb="5">
      <t>セッ</t>
    </rPh>
    <rPh sb="5" eb="6">
      <t>ヘ</t>
    </rPh>
    <rPh sb="6" eb="7">
      <t>ヒ</t>
    </rPh>
    <rPh sb="7" eb="8">
      <t>ケイ</t>
    </rPh>
    <phoneticPr fontId="1"/>
  </si>
  <si>
    <t>（5）間接経費計</t>
    <rPh sb="3" eb="4">
      <t>アイダ</t>
    </rPh>
    <rPh sb="4" eb="5">
      <t>セッ</t>
    </rPh>
    <rPh sb="5" eb="6">
      <t>ヘ</t>
    </rPh>
    <rPh sb="6" eb="7">
      <t>ヒ</t>
    </rPh>
    <rPh sb="7" eb="8">
      <t>ケイ</t>
    </rPh>
    <phoneticPr fontId="1"/>
  </si>
  <si>
    <t>（6）審査費合計</t>
    <rPh sb="3" eb="4">
      <t>シン</t>
    </rPh>
    <rPh sb="4" eb="5">
      <t>サ</t>
    </rPh>
    <rPh sb="5" eb="6">
      <t>ヒ</t>
    </rPh>
    <rPh sb="6" eb="7">
      <t>ゴウ</t>
    </rPh>
    <rPh sb="7" eb="8">
      <t>ケイ</t>
    </rPh>
    <phoneticPr fontId="1"/>
  </si>
  <si>
    <t>（1）＋（2）＋（3）</t>
    <phoneticPr fontId="1"/>
  </si>
  <si>
    <t>（4）×0.3</t>
    <phoneticPr fontId="1"/>
  </si>
  <si>
    <t>（4）＋（5）</t>
    <phoneticPr fontId="1"/>
  </si>
  <si>
    <t>下記の製造販売後調査等を以下のとおり終了しましたので報告いたします。</t>
    <rPh sb="0" eb="2">
      <t>カキ</t>
    </rPh>
    <rPh sb="3" eb="5">
      <t>セイゾウ</t>
    </rPh>
    <rPh sb="5" eb="7">
      <t>ハンバイ</t>
    </rPh>
    <rPh sb="7" eb="8">
      <t>ゴ</t>
    </rPh>
    <rPh sb="8" eb="10">
      <t>チョウサ</t>
    </rPh>
    <rPh sb="10" eb="11">
      <t>トウ</t>
    </rPh>
    <rPh sb="12" eb="14">
      <t>イカ</t>
    </rPh>
    <rPh sb="18" eb="20">
      <t>シュウリョウ</t>
    </rPh>
    <rPh sb="26" eb="28">
      <t>ホウコク</t>
    </rPh>
    <phoneticPr fontId="1"/>
  </si>
  <si>
    <t>剤形等</t>
    <rPh sb="0" eb="2">
      <t>ザイケイ</t>
    </rPh>
    <rPh sb="2" eb="3">
      <t>トウ</t>
    </rPh>
    <phoneticPr fontId="1"/>
  </si>
  <si>
    <t>成分及び分量</t>
    <rPh sb="0" eb="2">
      <t>セイブン</t>
    </rPh>
    <rPh sb="2" eb="3">
      <t>オヨ</t>
    </rPh>
    <rPh sb="4" eb="6">
      <t>ブンリョウ</t>
    </rPh>
    <phoneticPr fontId="1"/>
  </si>
  <si>
    <t>対象疾患</t>
    <rPh sb="0" eb="2">
      <t>タイショウ</t>
    </rPh>
    <rPh sb="2" eb="4">
      <t>シッカン</t>
    </rPh>
    <phoneticPr fontId="1"/>
  </si>
  <si>
    <t>承認条件としての
全例調査の指示</t>
    <rPh sb="0" eb="2">
      <t>ショウニン</t>
    </rPh>
    <rPh sb="2" eb="4">
      <t>ジョウケン</t>
    </rPh>
    <rPh sb="9" eb="11">
      <t>ゼンレイ</t>
    </rPh>
    <rPh sb="11" eb="13">
      <t>チョウサ</t>
    </rPh>
    <rPh sb="14" eb="16">
      <t>シジ</t>
    </rPh>
    <phoneticPr fontId="1"/>
  </si>
  <si>
    <t>氏名</t>
    <rPh sb="0" eb="2">
      <t>シメイ</t>
    </rPh>
    <phoneticPr fontId="1"/>
  </si>
  <si>
    <t>契約方法</t>
    <rPh sb="0" eb="2">
      <t>ケイヤク</t>
    </rPh>
    <rPh sb="2" eb="4">
      <t>ホウホウ</t>
    </rPh>
    <phoneticPr fontId="1"/>
  </si>
  <si>
    <t>覚書</t>
    <rPh sb="0" eb="2">
      <t>オボエガキ</t>
    </rPh>
    <phoneticPr fontId="1"/>
  </si>
  <si>
    <t>住所</t>
    <rPh sb="0" eb="2">
      <t>ジュウショ</t>
    </rPh>
    <phoneticPr fontId="1"/>
  </si>
  <si>
    <t>住所</t>
    <rPh sb="0" eb="2">
      <t>ジュウショ</t>
    </rPh>
    <phoneticPr fontId="10"/>
  </si>
  <si>
    <t>名称</t>
    <rPh sb="0" eb="2">
      <t>メイショウ</t>
    </rPh>
    <phoneticPr fontId="1"/>
  </si>
  <si>
    <t>名称</t>
    <rPh sb="0" eb="2">
      <t>メイショウ</t>
    </rPh>
    <phoneticPr fontId="10"/>
  </si>
  <si>
    <t>担当者氏名</t>
    <rPh sb="0" eb="3">
      <t>タントウシャ</t>
    </rPh>
    <rPh sb="3" eb="5">
      <t>シメイ</t>
    </rPh>
    <phoneticPr fontId="10"/>
  </si>
  <si>
    <t>担当者部署</t>
    <rPh sb="0" eb="3">
      <t>タントウシャ</t>
    </rPh>
    <rPh sb="3" eb="5">
      <t>ブショ</t>
    </rPh>
    <phoneticPr fontId="10"/>
  </si>
  <si>
    <t>電話番号</t>
    <rPh sb="0" eb="2">
      <t>デンワ</t>
    </rPh>
    <rPh sb="2" eb="4">
      <t>バンゴウ</t>
    </rPh>
    <phoneticPr fontId="10"/>
  </si>
  <si>
    <t>FAX番号</t>
    <rPh sb="3" eb="5">
      <t>バンゴウ</t>
    </rPh>
    <phoneticPr fontId="10"/>
  </si>
  <si>
    <t>携帯番号</t>
    <rPh sb="0" eb="2">
      <t>ケイタイ</t>
    </rPh>
    <rPh sb="2" eb="4">
      <t>バンゴウ</t>
    </rPh>
    <phoneticPr fontId="10"/>
  </si>
  <si>
    <t>製造販売後調査等計画の概要</t>
    <rPh sb="0" eb="2">
      <t>セイゾウ</t>
    </rPh>
    <rPh sb="2" eb="4">
      <t>ハンバイ</t>
    </rPh>
    <rPh sb="4" eb="5">
      <t>ゴ</t>
    </rPh>
    <rPh sb="5" eb="7">
      <t>チョウサ</t>
    </rPh>
    <rPh sb="7" eb="8">
      <t>トウ</t>
    </rPh>
    <rPh sb="8" eb="10">
      <t>ケイカク</t>
    </rPh>
    <rPh sb="11" eb="13">
      <t>ガイヨウ</t>
    </rPh>
    <phoneticPr fontId="10"/>
  </si>
  <si>
    <t>一般使用成績調査</t>
    <rPh sb="0" eb="2">
      <t>イッパン</t>
    </rPh>
    <rPh sb="2" eb="4">
      <t>シヨウ</t>
    </rPh>
    <rPh sb="4" eb="6">
      <t>セイセキ</t>
    </rPh>
    <rPh sb="6" eb="8">
      <t>チョウサ</t>
    </rPh>
    <phoneticPr fontId="1"/>
  </si>
  <si>
    <t>１.種別</t>
    <rPh sb="2" eb="4">
      <t>シュベツ</t>
    </rPh>
    <phoneticPr fontId="1"/>
  </si>
  <si>
    <t>２.目的</t>
    <rPh sb="2" eb="4">
      <t>モクテキ</t>
    </rPh>
    <phoneticPr fontId="1"/>
  </si>
  <si>
    <t>再審査申請</t>
    <rPh sb="0" eb="3">
      <t>サイシンサ</t>
    </rPh>
    <rPh sb="3" eb="5">
      <t>シンセイ</t>
    </rPh>
    <phoneticPr fontId="1"/>
  </si>
  <si>
    <t>再評価申請</t>
    <rPh sb="0" eb="3">
      <t>サイヒョウカ</t>
    </rPh>
    <rPh sb="3" eb="5">
      <t>シンセイ</t>
    </rPh>
    <phoneticPr fontId="1"/>
  </si>
  <si>
    <t>商品名</t>
    <rPh sb="0" eb="3">
      <t>ショウヒンメイ</t>
    </rPh>
    <phoneticPr fontId="1"/>
  </si>
  <si>
    <t>可</t>
    <rPh sb="0" eb="1">
      <t>カ</t>
    </rPh>
    <phoneticPr fontId="1"/>
  </si>
  <si>
    <t>不可</t>
    <rPh sb="0" eb="2">
      <t>フカ</t>
    </rPh>
    <phoneticPr fontId="1"/>
  </si>
  <si>
    <t>不可の場合の公開用課題名：</t>
    <rPh sb="0" eb="2">
      <t>フカ</t>
    </rPh>
    <rPh sb="3" eb="5">
      <t>バアイ</t>
    </rPh>
    <rPh sb="6" eb="9">
      <t>コウカイヨウ</t>
    </rPh>
    <rPh sb="9" eb="11">
      <t>カダイ</t>
    </rPh>
    <rPh sb="11" eb="12">
      <t>メイ</t>
    </rPh>
    <phoneticPr fontId="1"/>
  </si>
  <si>
    <t>実施要綱番号/
版数/作成日</t>
    <rPh sb="0" eb="2">
      <t>ジッシ</t>
    </rPh>
    <rPh sb="2" eb="4">
      <t>ヨウコウ</t>
    </rPh>
    <rPh sb="4" eb="6">
      <t>バンゴウ</t>
    </rPh>
    <rPh sb="8" eb="10">
      <t>ハンスウ</t>
    </rPh>
    <rPh sb="11" eb="14">
      <t>サクセイビ</t>
    </rPh>
    <phoneticPr fontId="1"/>
  </si>
  <si>
    <t>有</t>
    <rPh sb="0" eb="1">
      <t>アリ</t>
    </rPh>
    <phoneticPr fontId="1"/>
  </si>
  <si>
    <t>無</t>
    <rPh sb="0" eb="1">
      <t>ナシ</t>
    </rPh>
    <phoneticPr fontId="1"/>
  </si>
  <si>
    <t>自主的な全例調査</t>
    <rPh sb="0" eb="3">
      <t>ジシュテキ</t>
    </rPh>
    <rPh sb="4" eb="6">
      <t>ゼンレイ</t>
    </rPh>
    <rPh sb="6" eb="8">
      <t>チョウサ</t>
    </rPh>
    <phoneticPr fontId="1"/>
  </si>
  <si>
    <t>責任</t>
    <rPh sb="0" eb="2">
      <t>セキニン</t>
    </rPh>
    <phoneticPr fontId="1"/>
  </si>
  <si>
    <t>職名</t>
    <rPh sb="0" eb="2">
      <t>ショクメイ</t>
    </rPh>
    <phoneticPr fontId="1"/>
  </si>
  <si>
    <t>分担</t>
    <rPh sb="0" eb="2">
      <t>ブンタン</t>
    </rPh>
    <phoneticPr fontId="1"/>
  </si>
  <si>
    <t>診療科及び
担当医師</t>
    <rPh sb="0" eb="2">
      <t>シンリョウ</t>
    </rPh>
    <rPh sb="2" eb="3">
      <t>カ</t>
    </rPh>
    <rPh sb="3" eb="4">
      <t>オヨ</t>
    </rPh>
    <rPh sb="6" eb="8">
      <t>タントウ</t>
    </rPh>
    <rPh sb="8" eb="10">
      <t>イシ</t>
    </rPh>
    <phoneticPr fontId="1"/>
  </si>
  <si>
    <t>実施診療科</t>
    <rPh sb="0" eb="2">
      <t>ジッシ</t>
    </rPh>
    <rPh sb="2" eb="4">
      <t>シンリョウ</t>
    </rPh>
    <rPh sb="4" eb="5">
      <t>カ</t>
    </rPh>
    <phoneticPr fontId="1"/>
  </si>
  <si>
    <t>４.製造販売後調査等の内容</t>
    <rPh sb="2" eb="4">
      <t>セイゾウ</t>
    </rPh>
    <rPh sb="4" eb="6">
      <t>ハンバイ</t>
    </rPh>
    <rPh sb="6" eb="7">
      <t>ゴ</t>
    </rPh>
    <rPh sb="7" eb="9">
      <t>チョウサ</t>
    </rPh>
    <rPh sb="9" eb="10">
      <t>トウ</t>
    </rPh>
    <rPh sb="11" eb="13">
      <t>ナイヨウ</t>
    </rPh>
    <phoneticPr fontId="1"/>
  </si>
  <si>
    <t>ポイント表の適応</t>
    <rPh sb="4" eb="5">
      <t>ヒョウ</t>
    </rPh>
    <rPh sb="6" eb="8">
      <t>テキオウ</t>
    </rPh>
    <phoneticPr fontId="1"/>
  </si>
  <si>
    <t>単年度契約</t>
    <rPh sb="0" eb="3">
      <t>タンネンド</t>
    </rPh>
    <rPh sb="3" eb="5">
      <t>ケイヤク</t>
    </rPh>
    <phoneticPr fontId="1"/>
  </si>
  <si>
    <t>複数年度契約</t>
    <rPh sb="0" eb="2">
      <t>フクスウ</t>
    </rPh>
    <rPh sb="2" eb="4">
      <t>ネンド</t>
    </rPh>
    <rPh sb="4" eb="6">
      <t>ケイヤク</t>
    </rPh>
    <phoneticPr fontId="1"/>
  </si>
  <si>
    <t>調査票発生時期</t>
    <phoneticPr fontId="1"/>
  </si>
  <si>
    <t>契約症例数</t>
    <rPh sb="0" eb="2">
      <t>ケイヤク</t>
    </rPh>
    <rPh sb="2" eb="4">
      <t>ショウレイ</t>
    </rPh>
    <rPh sb="4" eb="5">
      <t>スウ</t>
    </rPh>
    <phoneticPr fontId="1"/>
  </si>
  <si>
    <t>（追加については随時可能とする）</t>
    <rPh sb="1" eb="3">
      <t>ツイカ</t>
    </rPh>
    <rPh sb="8" eb="10">
      <t>ズイジ</t>
    </rPh>
    <rPh sb="10" eb="12">
      <t>カノウ</t>
    </rPh>
    <phoneticPr fontId="1"/>
  </si>
  <si>
    <t>実施症例数</t>
    <rPh sb="0" eb="2">
      <t>ジッシ</t>
    </rPh>
    <rPh sb="2" eb="4">
      <t>ショウレイ</t>
    </rPh>
    <rPh sb="4" eb="5">
      <t>スウ</t>
    </rPh>
    <phoneticPr fontId="1"/>
  </si>
  <si>
    <t>（現在）</t>
    <rPh sb="1" eb="3">
      <t>ゲンザイ</t>
    </rPh>
    <phoneticPr fontId="1"/>
  </si>
  <si>
    <t>同意取得</t>
    <phoneticPr fontId="1"/>
  </si>
  <si>
    <t>説明文書のみ</t>
    <rPh sb="0" eb="2">
      <t>セツメイ</t>
    </rPh>
    <rPh sb="2" eb="4">
      <t>ブンショ</t>
    </rPh>
    <phoneticPr fontId="1"/>
  </si>
  <si>
    <t>希望する</t>
    <rPh sb="0" eb="2">
      <t>キボウ</t>
    </rPh>
    <phoneticPr fontId="1"/>
  </si>
  <si>
    <t>希望しない</t>
    <rPh sb="0" eb="2">
      <t>キボウ</t>
    </rPh>
    <phoneticPr fontId="1"/>
  </si>
  <si>
    <t>CROとの三者契約</t>
    <rPh sb="5" eb="7">
      <t>サンシャ</t>
    </rPh>
    <rPh sb="7" eb="9">
      <t>ケイヤク</t>
    </rPh>
    <phoneticPr fontId="1"/>
  </si>
  <si>
    <t>その他（　　　　　　　　　　　　　　　　　）</t>
    <rPh sb="2" eb="3">
      <t>タ</t>
    </rPh>
    <phoneticPr fontId="1"/>
  </si>
  <si>
    <t>６.契約者</t>
    <rPh sb="2" eb="5">
      <t>ケイヤクシャ</t>
    </rPh>
    <phoneticPr fontId="1"/>
  </si>
  <si>
    <t>E-mail　アドレス</t>
    <phoneticPr fontId="10"/>
  </si>
  <si>
    <t>＠</t>
  </si>
  <si>
    <t>レトロスペクティブによる調査</t>
    <rPh sb="12" eb="14">
      <t>チョウサ</t>
    </rPh>
    <phoneticPr fontId="1"/>
  </si>
  <si>
    <t>医療機器</t>
    <rPh sb="0" eb="2">
      <t>イリョウ</t>
    </rPh>
    <rPh sb="2" eb="4">
      <t>キキ</t>
    </rPh>
    <phoneticPr fontId="1"/>
  </si>
  <si>
    <t>再生医療等製品</t>
    <rPh sb="0" eb="2">
      <t>サイセイ</t>
    </rPh>
    <rPh sb="2" eb="4">
      <t>イリョウ</t>
    </rPh>
    <rPh sb="4" eb="5">
      <t>トウ</t>
    </rPh>
    <rPh sb="5" eb="7">
      <t>セイヒン</t>
    </rPh>
    <phoneticPr fontId="1"/>
  </si>
  <si>
    <t>副作用・感染症・不具合報告</t>
    <rPh sb="0" eb="3">
      <t>フクサヨウ</t>
    </rPh>
    <rPh sb="4" eb="7">
      <t>カンセンショウ</t>
    </rPh>
    <rPh sb="8" eb="11">
      <t>フグアイ</t>
    </rPh>
    <rPh sb="11" eb="13">
      <t>ホウコク</t>
    </rPh>
    <phoneticPr fontId="1"/>
  </si>
  <si>
    <t>契約期間</t>
    <rPh sb="0" eb="2">
      <t>ケイヤク</t>
    </rPh>
    <rPh sb="2" eb="4">
      <t>キカン</t>
    </rPh>
    <phoneticPr fontId="1"/>
  </si>
  <si>
    <t>治験及び人を対象とする医学系研究等倫理審査委員会　委員長　殿　</t>
    <rPh sb="0" eb="2">
      <t>チケン</t>
    </rPh>
    <rPh sb="2" eb="3">
      <t>オヨ</t>
    </rPh>
    <rPh sb="4" eb="5">
      <t>ヒト</t>
    </rPh>
    <rPh sb="6" eb="8">
      <t>タイショウ</t>
    </rPh>
    <rPh sb="11" eb="13">
      <t>イガク</t>
    </rPh>
    <rPh sb="13" eb="14">
      <t>ケイ</t>
    </rPh>
    <rPh sb="14" eb="16">
      <t>ケンキュウ</t>
    </rPh>
    <rPh sb="16" eb="17">
      <t>トウ</t>
    </rPh>
    <rPh sb="17" eb="19">
      <t>リンリ</t>
    </rPh>
    <rPh sb="19" eb="21">
      <t>シンサ</t>
    </rPh>
    <rPh sb="21" eb="24">
      <t>イインカイ</t>
    </rPh>
    <rPh sb="25" eb="28">
      <t>イインチョウ</t>
    </rPh>
    <rPh sb="29" eb="30">
      <t>ドノ</t>
    </rPh>
    <phoneticPr fontId="1"/>
  </si>
  <si>
    <t>医療機関で保存中の製造販売後調査等資料については、以下のとおりとします。</t>
    <rPh sb="9" eb="17">
      <t>セイゾウハンバイゴチョウサトウ</t>
    </rPh>
    <phoneticPr fontId="1"/>
  </si>
  <si>
    <t>製造販売後
調査等課題名</t>
    <rPh sb="0" eb="2">
      <t>セイゾウ</t>
    </rPh>
    <rPh sb="2" eb="4">
      <t>ハンバイ</t>
    </rPh>
    <rPh sb="4" eb="5">
      <t>ゴ</t>
    </rPh>
    <rPh sb="6" eb="8">
      <t>チョウサ</t>
    </rPh>
    <rPh sb="8" eb="9">
      <t>トウ</t>
    </rPh>
    <rPh sb="9" eb="11">
      <t>カダイ</t>
    </rPh>
    <rPh sb="11" eb="12">
      <t>メイ</t>
    </rPh>
    <phoneticPr fontId="1"/>
  </si>
  <si>
    <t>／</t>
    <phoneticPr fontId="1"/>
  </si>
  <si>
    <t>製造販売後調査等責任医師</t>
    <rPh sb="0" eb="8">
      <t>セイゾウハンバイゴチョウサトウ</t>
    </rPh>
    <rPh sb="8" eb="10">
      <t>セキニン</t>
    </rPh>
    <rPh sb="10" eb="12">
      <t>イシ</t>
    </rPh>
    <phoneticPr fontId="1"/>
  </si>
  <si>
    <t>製造販売後調査等依頼者</t>
    <rPh sb="0" eb="2">
      <t>セイゾウ</t>
    </rPh>
    <rPh sb="2" eb="4">
      <t>ハンバイ</t>
    </rPh>
    <rPh sb="4" eb="5">
      <t>ゴ</t>
    </rPh>
    <rPh sb="5" eb="7">
      <t>チョウサ</t>
    </rPh>
    <rPh sb="7" eb="8">
      <t>トウ</t>
    </rPh>
    <rPh sb="8" eb="11">
      <t>イライシャ</t>
    </rPh>
    <phoneticPr fontId="1"/>
  </si>
  <si>
    <t>製造販売後調査等依頼者</t>
    <rPh sb="0" eb="5">
      <t>セイゾウハンバイゴ</t>
    </rPh>
    <rPh sb="5" eb="7">
      <t>チョウサ</t>
    </rPh>
    <rPh sb="7" eb="8">
      <t>トウ</t>
    </rPh>
    <rPh sb="8" eb="11">
      <t>イライシャ</t>
    </rPh>
    <phoneticPr fontId="1"/>
  </si>
  <si>
    <t>所属　：</t>
    <rPh sb="0" eb="1">
      <t>トコロ</t>
    </rPh>
    <rPh sb="1" eb="2">
      <t>ゾク</t>
    </rPh>
    <phoneticPr fontId="1"/>
  </si>
  <si>
    <t>氏名 ：</t>
    <rPh sb="0" eb="2">
      <t>シメイ</t>
    </rPh>
    <phoneticPr fontId="1"/>
  </si>
  <si>
    <t>E-mail：</t>
    <phoneticPr fontId="1"/>
  </si>
  <si>
    <t>一般名</t>
    <phoneticPr fontId="1"/>
  </si>
  <si>
    <r>
      <rPr>
        <b/>
        <sz val="9"/>
        <color theme="1"/>
        <rFont val="ＭＳ Ｐゴシック"/>
        <family val="3"/>
        <charset val="128"/>
        <scheme val="minor"/>
      </rPr>
      <t>調）　書式　2　</t>
    </r>
    <r>
      <rPr>
        <sz val="9"/>
        <color theme="1"/>
        <rFont val="ＭＳ Ｐゴシック"/>
        <family val="3"/>
        <charset val="128"/>
        <scheme val="minor"/>
      </rPr>
      <t>（2018年4月版）</t>
    </r>
    <rPh sb="0" eb="1">
      <t>チョウ</t>
    </rPh>
    <rPh sb="3" eb="5">
      <t>ショシキ</t>
    </rPh>
    <rPh sb="13" eb="14">
      <t>ネン</t>
    </rPh>
    <rPh sb="15" eb="16">
      <t>ガツ</t>
    </rPh>
    <rPh sb="16" eb="17">
      <t>バン</t>
    </rPh>
    <phoneticPr fontId="1"/>
  </si>
  <si>
    <r>
      <rPr>
        <b/>
        <sz val="9"/>
        <color theme="1"/>
        <rFont val="ＭＳ Ｐゴシック"/>
        <family val="3"/>
        <charset val="128"/>
        <scheme val="minor"/>
      </rPr>
      <t>調）　書式　3　</t>
    </r>
    <r>
      <rPr>
        <sz val="9"/>
        <color theme="1"/>
        <rFont val="ＭＳ Ｐゴシック"/>
        <family val="3"/>
        <charset val="128"/>
        <scheme val="minor"/>
      </rPr>
      <t>（2018年4月版）</t>
    </r>
    <rPh sb="0" eb="1">
      <t>チョウ</t>
    </rPh>
    <rPh sb="3" eb="5">
      <t>ショシキ</t>
    </rPh>
    <rPh sb="13" eb="14">
      <t>ネン</t>
    </rPh>
    <rPh sb="15" eb="16">
      <t>ガツ</t>
    </rPh>
    <rPh sb="16" eb="17">
      <t>バン</t>
    </rPh>
    <phoneticPr fontId="1"/>
  </si>
  <si>
    <r>
      <rPr>
        <b/>
        <sz val="9"/>
        <color theme="1"/>
        <rFont val="ＭＳ Ｐゴシック"/>
        <family val="3"/>
        <charset val="128"/>
        <scheme val="minor"/>
      </rPr>
      <t>調）　書式　7　</t>
    </r>
    <r>
      <rPr>
        <sz val="9"/>
        <color theme="1"/>
        <rFont val="ＭＳ Ｐゴシック"/>
        <family val="3"/>
        <charset val="128"/>
        <scheme val="minor"/>
      </rPr>
      <t>（2018年4月版）</t>
    </r>
    <rPh sb="0" eb="1">
      <t>チョウ</t>
    </rPh>
    <rPh sb="3" eb="5">
      <t>ショシキ</t>
    </rPh>
    <rPh sb="13" eb="14">
      <t>ネン</t>
    </rPh>
    <rPh sb="15" eb="16">
      <t>ガツ</t>
    </rPh>
    <rPh sb="16" eb="17">
      <t>バン</t>
    </rPh>
    <phoneticPr fontId="1"/>
  </si>
  <si>
    <r>
      <rPr>
        <b/>
        <sz val="9"/>
        <color theme="1"/>
        <rFont val="ＭＳ Ｐゴシック"/>
        <family val="3"/>
        <charset val="128"/>
        <scheme val="minor"/>
      </rPr>
      <t>調）　書式　10　</t>
    </r>
    <r>
      <rPr>
        <sz val="9"/>
        <color theme="1"/>
        <rFont val="ＭＳ Ｐゴシック"/>
        <family val="3"/>
        <charset val="128"/>
        <scheme val="minor"/>
      </rPr>
      <t>（2018年4月版）</t>
    </r>
    <rPh sb="0" eb="1">
      <t>チョウ</t>
    </rPh>
    <rPh sb="3" eb="5">
      <t>ショシキ</t>
    </rPh>
    <rPh sb="14" eb="15">
      <t>ネン</t>
    </rPh>
    <rPh sb="16" eb="17">
      <t>ガツ</t>
    </rPh>
    <rPh sb="17" eb="18">
      <t>バン</t>
    </rPh>
    <phoneticPr fontId="1"/>
  </si>
  <si>
    <t>■</t>
    <phoneticPr fontId="1"/>
  </si>
  <si>
    <t>５.契約形態</t>
    <phoneticPr fontId="1"/>
  </si>
  <si>
    <t>７.担当者</t>
    <rPh sb="2" eb="5">
      <t>タントウシャ</t>
    </rPh>
    <phoneticPr fontId="1"/>
  </si>
  <si>
    <t>製造販売後調査等　分担医師・協力者の氏名、所属　（15名を上回る場合別紙に記載）</t>
    <rPh sb="9" eb="11">
      <t>ブンタン</t>
    </rPh>
    <rPh sb="11" eb="13">
      <t>イシ</t>
    </rPh>
    <rPh sb="14" eb="17">
      <t>キョウリョクシャ</t>
    </rPh>
    <rPh sb="18" eb="20">
      <t>シメイ</t>
    </rPh>
    <rPh sb="21" eb="23">
      <t>ショゾク</t>
    </rPh>
    <rPh sb="27" eb="28">
      <t>メイ</t>
    </rPh>
    <rPh sb="29" eb="31">
      <t>ウワマワ</t>
    </rPh>
    <rPh sb="32" eb="34">
      <t>バアイ</t>
    </rPh>
    <rPh sb="34" eb="36">
      <t>ベッシ</t>
    </rPh>
    <rPh sb="37" eb="39">
      <t>キサイ</t>
    </rPh>
    <phoneticPr fontId="1"/>
  </si>
  <si>
    <t>課題名　：</t>
    <rPh sb="0" eb="2">
      <t>カダイ</t>
    </rPh>
    <rPh sb="2" eb="3">
      <t>メイ</t>
    </rPh>
    <phoneticPr fontId="1"/>
  </si>
  <si>
    <t>治験審査委員会の会議の記録の概要に上記課題名の使用</t>
    <rPh sb="23" eb="25">
      <t>シヨウ</t>
    </rPh>
    <phoneticPr fontId="1"/>
  </si>
  <si>
    <t>初回投与～</t>
    <rPh sb="0" eb="2">
      <t>ショカイ</t>
    </rPh>
    <rPh sb="2" eb="4">
      <t>トウヨ</t>
    </rPh>
    <phoneticPr fontId="1"/>
  </si>
  <si>
    <t>　　　　　　/　　　　　　/　　　　　　/　　　　　　/　　　　　　</t>
    <phoneticPr fontId="1"/>
  </si>
  <si>
    <t>〒   -　</t>
    <phoneticPr fontId="1"/>
  </si>
  <si>
    <t>□</t>
  </si>
  <si>
    <t>円</t>
  </si>
  <si>
    <t>支払冊数</t>
    <rPh sb="0" eb="2">
      <t>シハラ</t>
    </rPh>
    <rPh sb="2" eb="4">
      <t>サッスウ</t>
    </rPh>
    <phoneticPr fontId="1"/>
  </si>
  <si>
    <t>冊</t>
    <phoneticPr fontId="1"/>
  </si>
  <si>
    <t>該当する　　 4,000　円</t>
    <rPh sb="0" eb="2">
      <t>ガイトウ</t>
    </rPh>
    <rPh sb="13" eb="14">
      <t>エン</t>
    </rPh>
    <phoneticPr fontId="1"/>
  </si>
  <si>
    <t>（ポイント数：</t>
    <rPh sb="5" eb="6">
      <t>スウ</t>
    </rPh>
    <phoneticPr fontId="1"/>
  </si>
  <si>
    <t>）</t>
    <phoneticPr fontId="1"/>
  </si>
  <si>
    <r>
      <t>調査期間</t>
    </r>
    <r>
      <rPr>
        <sz val="10"/>
        <color theme="1"/>
        <rFont val="ＭＳ Ｐゴシック"/>
        <family val="3"/>
        <charset val="128"/>
        <scheme val="minor"/>
      </rPr>
      <t xml:space="preserve">
</t>
    </r>
    <r>
      <rPr>
        <sz val="6"/>
        <color theme="1"/>
        <rFont val="ＭＳ Ｐゴシック"/>
        <family val="3"/>
        <charset val="128"/>
        <scheme val="minor"/>
      </rPr>
      <t>（実施要綱に定められた期間）</t>
    </r>
    <rPh sb="0" eb="2">
      <t>チョウサ</t>
    </rPh>
    <rPh sb="2" eb="4">
      <t>キカン</t>
    </rPh>
    <rPh sb="6" eb="8">
      <t>ジッシ</t>
    </rPh>
    <rPh sb="8" eb="10">
      <t>ヨウコウ</t>
    </rPh>
    <rPh sb="11" eb="12">
      <t>サダ</t>
    </rPh>
    <rPh sb="16" eb="18">
      <t>キカン</t>
    </rPh>
    <phoneticPr fontId="1"/>
  </si>
  <si>
    <r>
      <t xml:space="preserve">登録期間
</t>
    </r>
    <r>
      <rPr>
        <sz val="6"/>
        <color theme="1"/>
        <rFont val="ＭＳ Ｐゴシック"/>
        <family val="3"/>
        <charset val="128"/>
        <scheme val="minor"/>
      </rPr>
      <t>（実施要綱に定められた期間）</t>
    </r>
    <rPh sb="0" eb="2">
      <t>トウロク</t>
    </rPh>
    <rPh sb="2" eb="4">
      <t>キカン</t>
    </rPh>
    <rPh sb="6" eb="8">
      <t>ジッシ</t>
    </rPh>
    <rPh sb="8" eb="10">
      <t>ヨウコウ</t>
    </rPh>
    <rPh sb="11" eb="12">
      <t>サダ</t>
    </rPh>
    <rPh sb="16" eb="18">
      <t>キカン</t>
    </rPh>
    <phoneticPr fontId="1"/>
  </si>
  <si>
    <r>
      <t xml:space="preserve">本調査内容
</t>
    </r>
    <r>
      <rPr>
        <sz val="6"/>
        <color theme="1"/>
        <rFont val="ＭＳ Ｐゴシック"/>
        <family val="3"/>
        <charset val="128"/>
        <scheme val="minor"/>
      </rPr>
      <t>（契約書に記載の内容）</t>
    </r>
    <rPh sb="0" eb="3">
      <t>ホンチョウサ</t>
    </rPh>
    <rPh sb="3" eb="5">
      <t>ナイヨウ</t>
    </rPh>
    <rPh sb="7" eb="10">
      <t>ケイヤクショ</t>
    </rPh>
    <rPh sb="11" eb="13">
      <t>キサイ</t>
    </rPh>
    <rPh sb="14" eb="16">
      <t>ナイヨウ</t>
    </rPh>
    <phoneticPr fontId="1"/>
  </si>
  <si>
    <t>冊）</t>
    <rPh sb="0" eb="1">
      <t>サツ</t>
    </rPh>
    <phoneticPr fontId="1"/>
  </si>
  <si>
    <t>(⇒累計</t>
    <phoneticPr fontId="1"/>
  </si>
  <si>
    <t>３.調査薬等の名称及び剤形等</t>
    <phoneticPr fontId="1"/>
  </si>
  <si>
    <t>本書式は製造販売後調査等依頼者が製造販売後調査等責任医師の合意のもと作成し、実施医療機関の長に提出する。</t>
    <phoneticPr fontId="1"/>
  </si>
  <si>
    <t>※　同意取得を行う調査であり、かつ、ポイント表を用いて算定する場合は、ポイント表「要素D」にて積算する。</t>
    <phoneticPr fontId="1"/>
  </si>
  <si>
    <t>1例あたりの
最大調査票冊数</t>
    <rPh sb="7" eb="9">
      <t>サイダイ</t>
    </rPh>
    <phoneticPr fontId="1"/>
  </si>
  <si>
    <t>調査票作成
支援の委託</t>
    <phoneticPr fontId="1"/>
  </si>
  <si>
    <t>契約前投与
症例の登録</t>
    <rPh sb="0" eb="2">
      <t>ケイヤク</t>
    </rPh>
    <rPh sb="2" eb="3">
      <t>マエ</t>
    </rPh>
    <rPh sb="3" eb="5">
      <t>トウヨ</t>
    </rPh>
    <rPh sb="6" eb="8">
      <t>ショウレイ</t>
    </rPh>
    <rPh sb="9" eb="11">
      <t>トウロク</t>
    </rPh>
    <phoneticPr fontId="1"/>
  </si>
  <si>
    <t>８.連絡先
（実際にやり取りされる方が上記７.と異なる場合）</t>
    <rPh sb="2" eb="5">
      <t>レンラクサキ</t>
    </rPh>
    <rPh sb="7" eb="9">
      <t>ジッサイ</t>
    </rPh>
    <rPh sb="12" eb="13">
      <t>ト</t>
    </rPh>
    <rPh sb="17" eb="18">
      <t>カタ</t>
    </rPh>
    <rPh sb="19" eb="21">
      <t>ジョウキ</t>
    </rPh>
    <rPh sb="24" eb="25">
      <t>コト</t>
    </rPh>
    <rPh sb="27" eb="29">
      <t>バアイ</t>
    </rPh>
    <phoneticPr fontId="1"/>
  </si>
  <si>
    <t>代表者職名</t>
    <rPh sb="0" eb="3">
      <t>ダイヒョウシャ</t>
    </rPh>
    <rPh sb="3" eb="5">
      <t>ショクメイ</t>
    </rPh>
    <phoneticPr fontId="1"/>
  </si>
  <si>
    <t>代表者氏名</t>
    <rPh sb="0" eb="3">
      <t>ダイヒョウシャ</t>
    </rPh>
    <rPh sb="3" eb="5">
      <t>シメイ</t>
    </rPh>
    <phoneticPr fontId="1"/>
  </si>
  <si>
    <t>初回投与～</t>
    <phoneticPr fontId="1"/>
  </si>
  <si>
    <t>支払額　：</t>
    <rPh sb="0" eb="2">
      <t>シハライ</t>
    </rPh>
    <rPh sb="2" eb="3">
      <t>ガク</t>
    </rPh>
    <phoneticPr fontId="1"/>
  </si>
  <si>
    <t>症例単位（7）</t>
    <phoneticPr fontId="1"/>
  </si>
  <si>
    <t>-</t>
    <phoneticPr fontId="1"/>
  </si>
  <si>
    <t>追加症例数</t>
    <rPh sb="0" eb="2">
      <t>ツイカ</t>
    </rPh>
    <rPh sb="2" eb="4">
      <t>ショウレイ</t>
    </rPh>
    <rPh sb="4" eb="5">
      <t>スウ</t>
    </rPh>
    <phoneticPr fontId="1"/>
  </si>
  <si>
    <t>/</t>
    <phoneticPr fontId="1"/>
  </si>
  <si>
    <t>杉野　法広</t>
    <phoneticPr fontId="1"/>
  </si>
  <si>
    <t>山口大学医学部附属病院　病院長</t>
    <rPh sb="0" eb="2">
      <t>ヤマグチ</t>
    </rPh>
    <rPh sb="2" eb="4">
      <t>ダイガク</t>
    </rPh>
    <rPh sb="4" eb="6">
      <t>イガク</t>
    </rPh>
    <rPh sb="6" eb="7">
      <t>ブ</t>
    </rPh>
    <rPh sb="7" eb="9">
      <t>フゾク</t>
    </rPh>
    <rPh sb="9" eb="11">
      <t>ビョウイン</t>
    </rPh>
    <phoneticPr fontId="1"/>
  </si>
  <si>
    <t>上記の製造販売後調査等において、上に示す者を責任医師、分担医師、協力者として了承いたします。</t>
    <rPh sb="0" eb="2">
      <t>ジョウキ</t>
    </rPh>
    <rPh sb="3" eb="5">
      <t>セイゾウ</t>
    </rPh>
    <rPh sb="5" eb="7">
      <t>ハンバイ</t>
    </rPh>
    <rPh sb="7" eb="8">
      <t>ゴ</t>
    </rPh>
    <rPh sb="8" eb="10">
      <t>チョウサ</t>
    </rPh>
    <rPh sb="10" eb="11">
      <t>トウ</t>
    </rPh>
    <rPh sb="16" eb="17">
      <t>ウエ</t>
    </rPh>
    <rPh sb="18" eb="19">
      <t>シメ</t>
    </rPh>
    <rPh sb="20" eb="21">
      <t>モノ</t>
    </rPh>
    <rPh sb="22" eb="24">
      <t>セキニン</t>
    </rPh>
    <rPh sb="24" eb="26">
      <t>イシ</t>
    </rPh>
    <rPh sb="27" eb="29">
      <t>ブンタン</t>
    </rPh>
    <rPh sb="29" eb="31">
      <t>イシ</t>
    </rPh>
    <rPh sb="32" eb="35">
      <t>キョウリョクシャ</t>
    </rPh>
    <rPh sb="38" eb="40">
      <t>リョウショウ</t>
    </rPh>
    <phoneticPr fontId="1"/>
  </si>
  <si>
    <t>× 50 ％</t>
    <phoneticPr fontId="1"/>
  </si>
  <si>
    <t>製造販売後調査等責任医師・分担医師・協力者　リスト　</t>
    <rPh sb="0" eb="2">
      <t>セイゾウ</t>
    </rPh>
    <rPh sb="2" eb="4">
      <t>ハンバイ</t>
    </rPh>
    <rPh sb="4" eb="5">
      <t>ゴ</t>
    </rPh>
    <rPh sb="5" eb="7">
      <t>チョウサ</t>
    </rPh>
    <rPh sb="7" eb="8">
      <t>トウ</t>
    </rPh>
    <rPh sb="8" eb="10">
      <t>セキニン</t>
    </rPh>
    <rPh sb="10" eb="12">
      <t>イシ</t>
    </rPh>
    <rPh sb="13" eb="15">
      <t>ブンタン</t>
    </rPh>
    <rPh sb="15" eb="17">
      <t>イシ</t>
    </rPh>
    <rPh sb="18" eb="21">
      <t>キョウリョクシャ</t>
    </rPh>
    <phoneticPr fontId="1"/>
  </si>
  <si>
    <t>肝疾患センター</t>
    <rPh sb="0" eb="3">
      <t>カンシッカン</t>
    </rPh>
    <phoneticPr fontId="1"/>
  </si>
  <si>
    <t>血液浄化療法センター</t>
    <rPh sb="0" eb="2">
      <t>ケツエキ</t>
    </rPh>
    <rPh sb="2" eb="4">
      <t>ジョウカ</t>
    </rPh>
    <rPh sb="4" eb="6">
      <t>リョウホウ</t>
    </rPh>
    <phoneticPr fontId="1"/>
  </si>
  <si>
    <t>医療人育成センター</t>
    <rPh sb="0" eb="2">
      <t>イリョウ</t>
    </rPh>
    <rPh sb="2" eb="3">
      <t>ジン</t>
    </rPh>
    <rPh sb="3" eb="5">
      <t>イクセイ</t>
    </rPh>
    <phoneticPr fontId="1"/>
  </si>
  <si>
    <t>総合周産期母子医療センター</t>
    <rPh sb="0" eb="2">
      <t>ソウゴウ</t>
    </rPh>
    <rPh sb="2" eb="3">
      <t>シュウ</t>
    </rPh>
    <rPh sb="3" eb="4">
      <t>サン</t>
    </rPh>
    <rPh sb="4" eb="5">
      <t>キ</t>
    </rPh>
    <rPh sb="5" eb="7">
      <t>ボシ</t>
    </rPh>
    <rPh sb="7" eb="9">
      <t>イリョウ</t>
    </rPh>
    <phoneticPr fontId="10"/>
  </si>
  <si>
    <t>先進救急医療ｾﾝﾀｰ</t>
    <rPh sb="0" eb="2">
      <t>センシン</t>
    </rPh>
    <rPh sb="2" eb="4">
      <t>キュウキュウ</t>
    </rPh>
    <rPh sb="4" eb="6">
      <t>イリョウ</t>
    </rPh>
    <phoneticPr fontId="10"/>
  </si>
  <si>
    <t>集中治療部</t>
    <rPh sb="0" eb="2">
      <t>シュウチュウ</t>
    </rPh>
    <rPh sb="2" eb="4">
      <t>チリョウ</t>
    </rPh>
    <rPh sb="4" eb="5">
      <t>ブ</t>
    </rPh>
    <phoneticPr fontId="10"/>
  </si>
  <si>
    <t>総合診療部</t>
    <rPh sb="0" eb="2">
      <t>ソウゴウ</t>
    </rPh>
    <rPh sb="2" eb="4">
      <t>シンリョウ</t>
    </rPh>
    <rPh sb="4" eb="5">
      <t>ブ</t>
    </rPh>
    <phoneticPr fontId="10"/>
  </si>
  <si>
    <t>歯科口腔外科</t>
    <rPh sb="0" eb="2">
      <t>シカ</t>
    </rPh>
    <rPh sb="2" eb="4">
      <t>コウクウ</t>
    </rPh>
    <rPh sb="4" eb="6">
      <t>ゲカ</t>
    </rPh>
    <phoneticPr fontId="10"/>
  </si>
  <si>
    <t>脳神経外科</t>
    <rPh sb="0" eb="5">
      <t>ノウシンケイゲカ</t>
    </rPh>
    <phoneticPr fontId="10"/>
  </si>
  <si>
    <t>麻酔科蘇生科</t>
    <rPh sb="0" eb="3">
      <t>マスイカ</t>
    </rPh>
    <rPh sb="3" eb="6">
      <t>ソセイカ</t>
    </rPh>
    <phoneticPr fontId="10"/>
  </si>
  <si>
    <t>産科婦人科</t>
    <rPh sb="0" eb="5">
      <t>サンフジンカ</t>
    </rPh>
    <phoneticPr fontId="10"/>
  </si>
  <si>
    <t>放射線治療科</t>
    <rPh sb="0" eb="3">
      <t>ホウシャセン</t>
    </rPh>
    <rPh sb="3" eb="5">
      <t>チリョウ</t>
    </rPh>
    <rPh sb="5" eb="6">
      <t>カ</t>
    </rPh>
    <phoneticPr fontId="10"/>
  </si>
  <si>
    <t>耳鼻咽喉科</t>
    <rPh sb="0" eb="5">
      <t>ジビインコウカ</t>
    </rPh>
    <phoneticPr fontId="10"/>
  </si>
  <si>
    <t>精神科神経科</t>
    <rPh sb="0" eb="3">
      <t>セイシンカ</t>
    </rPh>
    <rPh sb="3" eb="6">
      <t>シンケイカ</t>
    </rPh>
    <phoneticPr fontId="10"/>
  </si>
  <si>
    <t>呼吸器・感染症内科</t>
    <rPh sb="0" eb="3">
      <t>コキュウキ</t>
    </rPh>
    <rPh sb="4" eb="7">
      <t>カンセンショウ</t>
    </rPh>
    <rPh sb="7" eb="9">
      <t>ナイカ</t>
    </rPh>
    <phoneticPr fontId="10"/>
  </si>
  <si>
    <t>第一内科</t>
    <phoneticPr fontId="10"/>
  </si>
  <si>
    <t>第二内科</t>
    <phoneticPr fontId="10"/>
  </si>
  <si>
    <t>第三内科</t>
    <phoneticPr fontId="10"/>
  </si>
  <si>
    <t>小児科</t>
    <phoneticPr fontId="10"/>
  </si>
  <si>
    <t>第一外科</t>
    <phoneticPr fontId="10"/>
  </si>
  <si>
    <t>第二外科</t>
    <phoneticPr fontId="10"/>
  </si>
  <si>
    <t>整形外科</t>
    <phoneticPr fontId="10"/>
  </si>
  <si>
    <t>皮膚科</t>
    <phoneticPr fontId="10"/>
  </si>
  <si>
    <t>泌尿器科</t>
    <phoneticPr fontId="10"/>
  </si>
  <si>
    <t>眼科</t>
    <phoneticPr fontId="10"/>
  </si>
  <si>
    <t>放射線科</t>
    <phoneticPr fontId="10"/>
  </si>
  <si>
    <t>（副作用等報告の場合は計算式上こちらにも契約症例数をご記入ください）</t>
    <rPh sb="1" eb="4">
      <t>フクサヨウ</t>
    </rPh>
    <rPh sb="4" eb="5">
      <t>トウ</t>
    </rPh>
    <rPh sb="5" eb="7">
      <t>ホウコク</t>
    </rPh>
    <rPh sb="8" eb="10">
      <t>バアイ</t>
    </rPh>
    <rPh sb="11" eb="14">
      <t>ケイサンシキ</t>
    </rPh>
    <rPh sb="14" eb="15">
      <t>ジョウ</t>
    </rPh>
    <rPh sb="20" eb="22">
      <t>ケイヤク</t>
    </rPh>
    <rPh sb="22" eb="24">
      <t>ショウレイ</t>
    </rPh>
    <rPh sb="24" eb="25">
      <t>スウ</t>
    </rPh>
    <rPh sb="27" eb="29">
      <t>キニュウ</t>
    </rPh>
    <phoneticPr fontId="1"/>
  </si>
  <si>
    <t>２０１８年度　製造販売後調査　
継続手続き　</t>
    <rPh sb="4" eb="6">
      <t>ネンド</t>
    </rPh>
    <rPh sb="7" eb="9">
      <t>セイゾウ</t>
    </rPh>
    <rPh sb="9" eb="11">
      <t>ハンバイ</t>
    </rPh>
    <rPh sb="11" eb="12">
      <t>ゴ</t>
    </rPh>
    <rPh sb="12" eb="14">
      <t>チョウサ</t>
    </rPh>
    <rPh sb="16" eb="18">
      <t>ケイゾク</t>
    </rPh>
    <rPh sb="18" eb="20">
      <t>テツヅ</t>
    </rPh>
    <phoneticPr fontId="1"/>
  </si>
  <si>
    <t>製造販売後調査等課題名</t>
    <rPh sb="0" eb="2">
      <t>セイゾウ</t>
    </rPh>
    <rPh sb="2" eb="4">
      <t>ハンバイ</t>
    </rPh>
    <rPh sb="4" eb="5">
      <t>ゴ</t>
    </rPh>
    <rPh sb="5" eb="7">
      <t>チョウサ</t>
    </rPh>
    <rPh sb="7" eb="8">
      <t>トウ</t>
    </rPh>
    <rPh sb="8" eb="10">
      <t>カダイ</t>
    </rPh>
    <rPh sb="10" eb="11">
      <t>メイ</t>
    </rPh>
    <phoneticPr fontId="1"/>
  </si>
  <si>
    <t>症例数</t>
    <rPh sb="0" eb="2">
      <t>ショウレイ</t>
    </rPh>
    <rPh sb="2" eb="3">
      <t>スウ</t>
    </rPh>
    <phoneticPr fontId="1"/>
  </si>
  <si>
    <t>登録</t>
    <rPh sb="0" eb="2">
      <t>トウロク</t>
    </rPh>
    <phoneticPr fontId="1"/>
  </si>
  <si>
    <t>進捗状況</t>
    <rPh sb="0" eb="2">
      <t>シンチョク</t>
    </rPh>
    <rPh sb="2" eb="4">
      <t>ジョウキョウ</t>
    </rPh>
    <phoneticPr fontId="1"/>
  </si>
  <si>
    <t>初回投与
（登録日）</t>
    <rPh sb="0" eb="2">
      <t>ショカイ</t>
    </rPh>
    <rPh sb="2" eb="4">
      <t>トウヨ</t>
    </rPh>
    <rPh sb="6" eb="9">
      <t>トウロクビ</t>
    </rPh>
    <phoneticPr fontId="1"/>
  </si>
  <si>
    <t>１冊目回収時期</t>
    <rPh sb="1" eb="2">
      <t>サツ</t>
    </rPh>
    <rPh sb="2" eb="3">
      <t>メ</t>
    </rPh>
    <rPh sb="3" eb="5">
      <t>カイシュウ</t>
    </rPh>
    <rPh sb="5" eb="7">
      <t>ジキ</t>
    </rPh>
    <phoneticPr fontId="1"/>
  </si>
  <si>
    <t>２冊目回収時期</t>
    <rPh sb="1" eb="2">
      <t>サツ</t>
    </rPh>
    <rPh sb="2" eb="3">
      <t>メ</t>
    </rPh>
    <rPh sb="3" eb="5">
      <t>カイシュウ</t>
    </rPh>
    <rPh sb="5" eb="7">
      <t>ジキ</t>
    </rPh>
    <phoneticPr fontId="1"/>
  </si>
  <si>
    <t>３冊目回収時期</t>
    <rPh sb="1" eb="2">
      <t>サツ</t>
    </rPh>
    <rPh sb="2" eb="3">
      <t>メ</t>
    </rPh>
    <rPh sb="3" eb="5">
      <t>カイシュウ</t>
    </rPh>
    <rPh sb="5" eb="7">
      <t>ジキ</t>
    </rPh>
    <phoneticPr fontId="1"/>
  </si>
  <si>
    <t>４冊目回収時期</t>
    <rPh sb="1" eb="2">
      <t>サツ</t>
    </rPh>
    <rPh sb="2" eb="3">
      <t>メ</t>
    </rPh>
    <rPh sb="3" eb="5">
      <t>カイシュウ</t>
    </rPh>
    <rPh sb="5" eb="7">
      <t>ジキ</t>
    </rPh>
    <phoneticPr fontId="1"/>
  </si>
  <si>
    <t>回収状況</t>
    <rPh sb="0" eb="2">
      <t>カイシュウ</t>
    </rPh>
    <rPh sb="2" eb="4">
      <t>ジョウキョウ</t>
    </rPh>
    <phoneticPr fontId="1"/>
  </si>
  <si>
    <t>１例目</t>
    <rPh sb="1" eb="2">
      <t>レイ</t>
    </rPh>
    <rPh sb="2" eb="3">
      <t>メ</t>
    </rPh>
    <phoneticPr fontId="1"/>
  </si>
  <si>
    <t>２例目</t>
    <rPh sb="1" eb="2">
      <t>レイ</t>
    </rPh>
    <rPh sb="2" eb="3">
      <t>メ</t>
    </rPh>
    <phoneticPr fontId="1"/>
  </si>
  <si>
    <t>３例目</t>
    <rPh sb="1" eb="2">
      <t>レイ</t>
    </rPh>
    <rPh sb="2" eb="3">
      <t>メ</t>
    </rPh>
    <phoneticPr fontId="1"/>
  </si>
  <si>
    <t>４例目</t>
    <rPh sb="1" eb="2">
      <t>レイ</t>
    </rPh>
    <rPh sb="2" eb="3">
      <t>メ</t>
    </rPh>
    <phoneticPr fontId="1"/>
  </si>
  <si>
    <t>５例目</t>
    <rPh sb="1" eb="2">
      <t>レイ</t>
    </rPh>
    <rPh sb="2" eb="3">
      <t>メ</t>
    </rPh>
    <phoneticPr fontId="1"/>
  </si>
  <si>
    <t>６例目</t>
    <rPh sb="1" eb="2">
      <t>レイ</t>
    </rPh>
    <rPh sb="2" eb="3">
      <t>メ</t>
    </rPh>
    <phoneticPr fontId="1"/>
  </si>
  <si>
    <t>７例目</t>
    <rPh sb="1" eb="2">
      <t>レイ</t>
    </rPh>
    <rPh sb="2" eb="3">
      <t>メ</t>
    </rPh>
    <phoneticPr fontId="1"/>
  </si>
  <si>
    <t>８例目</t>
    <rPh sb="1" eb="2">
      <t>レイ</t>
    </rPh>
    <rPh sb="2" eb="3">
      <t>メ</t>
    </rPh>
    <phoneticPr fontId="1"/>
  </si>
  <si>
    <t>９例目</t>
    <rPh sb="1" eb="2">
      <t>レイ</t>
    </rPh>
    <rPh sb="2" eb="3">
      <t>メ</t>
    </rPh>
    <phoneticPr fontId="1"/>
  </si>
  <si>
    <t>１０例目</t>
    <rPh sb="2" eb="3">
      <t>レイ</t>
    </rPh>
    <rPh sb="3" eb="4">
      <t>メ</t>
    </rPh>
    <phoneticPr fontId="1"/>
  </si>
  <si>
    <t>手続き</t>
    <rPh sb="0" eb="2">
      <t>テツヅ</t>
    </rPh>
    <phoneticPr fontId="1"/>
  </si>
  <si>
    <t>提出書類等</t>
    <rPh sb="0" eb="2">
      <t>テイシュツ</t>
    </rPh>
    <rPh sb="2" eb="4">
      <t>ショルイ</t>
    </rPh>
    <rPh sb="4" eb="5">
      <t>トウ</t>
    </rPh>
    <phoneticPr fontId="1"/>
  </si>
  <si>
    <t>終了</t>
    <rPh sb="0" eb="2">
      <t>シュウリョウ</t>
    </rPh>
    <phoneticPr fontId="1"/>
  </si>
  <si>
    <t>期間延長</t>
    <rPh sb="0" eb="2">
      <t>キカン</t>
    </rPh>
    <rPh sb="2" eb="4">
      <t>エンチョウ</t>
    </rPh>
    <phoneticPr fontId="1"/>
  </si>
  <si>
    <t>症例追加</t>
    <rPh sb="0" eb="2">
      <t>ショウレイ</t>
    </rPh>
    <rPh sb="2" eb="4">
      <t>ツイカ</t>
    </rPh>
    <phoneticPr fontId="1"/>
  </si>
  <si>
    <t>冊数追加</t>
    <rPh sb="0" eb="2">
      <t>サッスウ</t>
    </rPh>
    <rPh sb="2" eb="4">
      <t>ツイカ</t>
    </rPh>
    <phoneticPr fontId="1"/>
  </si>
  <si>
    <t>実施要綱変更</t>
    <rPh sb="0" eb="2">
      <t>ジッシ</t>
    </rPh>
    <rPh sb="2" eb="4">
      <t>ヨウコウ</t>
    </rPh>
    <rPh sb="4" eb="6">
      <t>ヘンコウ</t>
    </rPh>
    <phoneticPr fontId="1"/>
  </si>
  <si>
    <t>責任医師変更</t>
    <rPh sb="0" eb="2">
      <t>セキニン</t>
    </rPh>
    <rPh sb="2" eb="4">
      <t>イシ</t>
    </rPh>
    <rPh sb="4" eb="6">
      <t>ヘンコウ</t>
    </rPh>
    <phoneticPr fontId="1"/>
  </si>
  <si>
    <t>分担医師変更</t>
    <rPh sb="0" eb="2">
      <t>ブンタン</t>
    </rPh>
    <rPh sb="2" eb="4">
      <t>イシ</t>
    </rPh>
    <rPh sb="4" eb="6">
      <t>ヘンコウ</t>
    </rPh>
    <phoneticPr fontId="1"/>
  </si>
  <si>
    <t>代表者変更</t>
    <rPh sb="0" eb="3">
      <t>ダイヒョウシャ</t>
    </rPh>
    <rPh sb="3" eb="5">
      <t>ヘンコウ</t>
    </rPh>
    <phoneticPr fontId="1"/>
  </si>
  <si>
    <t>注意事項</t>
    <rPh sb="0" eb="2">
      <t>チュウイ</t>
    </rPh>
    <rPh sb="2" eb="4">
      <t>ジコウ</t>
    </rPh>
    <phoneticPr fontId="1"/>
  </si>
  <si>
    <t>※「2018年度継続申請」につきまして、以下の内容にご留意いただき、該当書類のご提出をお願いします。</t>
    <rPh sb="6" eb="8">
      <t>ネンド</t>
    </rPh>
    <rPh sb="8" eb="10">
      <t>ケイゾク</t>
    </rPh>
    <rPh sb="10" eb="12">
      <t>シンセイ</t>
    </rPh>
    <rPh sb="20" eb="22">
      <t>イカ</t>
    </rPh>
    <rPh sb="23" eb="25">
      <t>ナイヨウ</t>
    </rPh>
    <rPh sb="27" eb="29">
      <t>リュウイ</t>
    </rPh>
    <rPh sb="34" eb="36">
      <t>ガイトウ</t>
    </rPh>
    <rPh sb="36" eb="38">
      <t>ショルイ</t>
    </rPh>
    <rPh sb="40" eb="42">
      <t>テイシュツ</t>
    </rPh>
    <rPh sb="44" eb="45">
      <t>ネガ</t>
    </rPh>
    <phoneticPr fontId="1"/>
  </si>
  <si>
    <t>5）必要な申請に応じて、各書式のご入力をお願いします。</t>
    <rPh sb="2" eb="4">
      <t>ヒツヨウ</t>
    </rPh>
    <rPh sb="5" eb="7">
      <t>シンセイ</t>
    </rPh>
    <rPh sb="8" eb="9">
      <t>オウ</t>
    </rPh>
    <rPh sb="12" eb="15">
      <t>カクショシキ</t>
    </rPh>
    <rPh sb="17" eb="19">
      <t>ニュウリョク</t>
    </rPh>
    <rPh sb="21" eb="22">
      <t>ネガ</t>
    </rPh>
    <phoneticPr fontId="1"/>
  </si>
  <si>
    <t>変更対比表、実施要綱</t>
    <rPh sb="0" eb="2">
      <t>ヘンコウ</t>
    </rPh>
    <rPh sb="2" eb="5">
      <t>タイヒヒョウ</t>
    </rPh>
    <rPh sb="6" eb="8">
      <t>ジッシ</t>
    </rPh>
    <rPh sb="8" eb="10">
      <t>ヨウコウ</t>
    </rPh>
    <phoneticPr fontId="1"/>
  </si>
  <si>
    <t>代表者変更レター</t>
    <rPh sb="0" eb="3">
      <t>ダイヒョウシャ</t>
    </rPh>
    <rPh sb="3" eb="5">
      <t>ヘンコウ</t>
    </rPh>
    <phoneticPr fontId="1"/>
  </si>
  <si>
    <t>担当者変更</t>
    <rPh sb="0" eb="3">
      <t>タントウシャ</t>
    </rPh>
    <rPh sb="3" eb="5">
      <t>ヘンコウ</t>
    </rPh>
    <phoneticPr fontId="1"/>
  </si>
  <si>
    <t>別紙1、書式9、書式10</t>
    <rPh sb="0" eb="2">
      <t>ベッシ</t>
    </rPh>
    <rPh sb="4" eb="6">
      <t>ショシキ</t>
    </rPh>
    <rPh sb="8" eb="10">
      <t>ショシキ</t>
    </rPh>
    <phoneticPr fontId="1"/>
  </si>
  <si>
    <t>別紙1、書式3、書式10</t>
    <rPh sb="0" eb="2">
      <t>ベッシ</t>
    </rPh>
    <rPh sb="4" eb="6">
      <t>ショシキ</t>
    </rPh>
    <rPh sb="8" eb="10">
      <t>ショシキ</t>
    </rPh>
    <phoneticPr fontId="1"/>
  </si>
  <si>
    <t>別紙1、書式3、書式7、書式10</t>
    <rPh sb="0" eb="2">
      <t>ベッシ</t>
    </rPh>
    <rPh sb="4" eb="6">
      <t>ショシキ</t>
    </rPh>
    <rPh sb="8" eb="10">
      <t>ショシキ</t>
    </rPh>
    <rPh sb="12" eb="14">
      <t>ショシキ</t>
    </rPh>
    <phoneticPr fontId="1"/>
  </si>
  <si>
    <t>別紙1、書式2、書式3、書式10</t>
    <rPh sb="0" eb="2">
      <t>ベッシ</t>
    </rPh>
    <rPh sb="4" eb="6">
      <t>ショシキ</t>
    </rPh>
    <rPh sb="8" eb="10">
      <t>ショシキ</t>
    </rPh>
    <rPh sb="12" eb="14">
      <t>ショシキ</t>
    </rPh>
    <phoneticPr fontId="1"/>
  </si>
  <si>
    <t>別紙1、書式10</t>
    <rPh sb="0" eb="2">
      <t>ベッシ</t>
    </rPh>
    <rPh sb="4" eb="6">
      <t>ショシキ</t>
    </rPh>
    <phoneticPr fontId="1"/>
  </si>
  <si>
    <t>2018年度中に終了する場合</t>
    <rPh sb="4" eb="7">
      <t>ネンドチュウ</t>
    </rPh>
    <rPh sb="8" eb="10">
      <t>シュウリョウ</t>
    </rPh>
    <rPh sb="12" eb="14">
      <t>バアイ</t>
    </rPh>
    <phoneticPr fontId="1"/>
  </si>
  <si>
    <t>契約期間が2018年3月31日までで、2019年度以降に契約を延長する場合</t>
    <rPh sb="0" eb="2">
      <t>ケイヤク</t>
    </rPh>
    <rPh sb="2" eb="4">
      <t>キカン</t>
    </rPh>
    <rPh sb="9" eb="10">
      <t>ネン</t>
    </rPh>
    <rPh sb="11" eb="12">
      <t>ガツ</t>
    </rPh>
    <rPh sb="14" eb="15">
      <t>ニチ</t>
    </rPh>
    <rPh sb="23" eb="25">
      <t>ネンド</t>
    </rPh>
    <rPh sb="25" eb="27">
      <t>イコウ</t>
    </rPh>
    <rPh sb="28" eb="30">
      <t>ケイヤク</t>
    </rPh>
    <rPh sb="31" eb="33">
      <t>エンチョウ</t>
    </rPh>
    <rPh sb="35" eb="37">
      <t>バアイ</t>
    </rPh>
    <phoneticPr fontId="1"/>
  </si>
  <si>
    <t>2019年度に発生しうる報告書経費未納入の場合</t>
    <rPh sb="4" eb="6">
      <t>ネンド</t>
    </rPh>
    <rPh sb="7" eb="9">
      <t>ハッセイ</t>
    </rPh>
    <rPh sb="12" eb="15">
      <t>ホウコクショ</t>
    </rPh>
    <rPh sb="15" eb="17">
      <t>ケイヒ</t>
    </rPh>
    <rPh sb="17" eb="20">
      <t>ミノウニュウ</t>
    </rPh>
    <rPh sb="21" eb="23">
      <t>バアイ</t>
    </rPh>
    <phoneticPr fontId="1"/>
  </si>
  <si>
    <t>　☑</t>
    <phoneticPr fontId="1"/>
  </si>
  <si>
    <t>実施要綱の変更がある場合</t>
    <rPh sb="0" eb="2">
      <t>ジッシ</t>
    </rPh>
    <rPh sb="2" eb="4">
      <t>ヨウコウ</t>
    </rPh>
    <rPh sb="5" eb="7">
      <t>ヘンコウ</t>
    </rPh>
    <rPh sb="10" eb="12">
      <t>バアイ</t>
    </rPh>
    <phoneticPr fontId="1"/>
  </si>
  <si>
    <t>◇契約症例につきまして、現在の状況をお知らせください。</t>
    <rPh sb="1" eb="3">
      <t>ケイヤク</t>
    </rPh>
    <rPh sb="3" eb="5">
      <t>ショウレイ</t>
    </rPh>
    <rPh sb="12" eb="14">
      <t>ゲンザイ</t>
    </rPh>
    <rPh sb="15" eb="17">
      <t>ジョウキョウ</t>
    </rPh>
    <rPh sb="19" eb="20">
      <t>シ</t>
    </rPh>
    <phoneticPr fontId="1"/>
  </si>
  <si>
    <t>年　　月　　日</t>
    <rPh sb="0" eb="1">
      <t>ネン</t>
    </rPh>
    <rPh sb="3" eb="4">
      <t>ガツ</t>
    </rPh>
    <rPh sb="6" eb="7">
      <t>ヒ</t>
    </rPh>
    <phoneticPr fontId="1"/>
  </si>
  <si>
    <t>○必ずご提出いただく書類</t>
    <rPh sb="1" eb="2">
      <t>カナラ</t>
    </rPh>
    <rPh sb="4" eb="6">
      <t>テイシュツ</t>
    </rPh>
    <rPh sb="10" eb="12">
      <t>ショルイ</t>
    </rPh>
    <phoneticPr fontId="1"/>
  </si>
  <si>
    <t>2019年4月以降に契約を延長する場合</t>
    <rPh sb="4" eb="5">
      <t>ネン</t>
    </rPh>
    <rPh sb="6" eb="7">
      <t>ガツ</t>
    </rPh>
    <rPh sb="7" eb="9">
      <t>イコウ</t>
    </rPh>
    <rPh sb="10" eb="12">
      <t>ケイヤク</t>
    </rPh>
    <rPh sb="13" eb="15">
      <t>エンチョウ</t>
    </rPh>
    <rPh sb="17" eb="19">
      <t>バアイ</t>
    </rPh>
    <phoneticPr fontId="1"/>
  </si>
  <si>
    <t>終了する場合</t>
    <rPh sb="0" eb="2">
      <t>シュウリョウ</t>
    </rPh>
    <rPh sb="4" eb="6">
      <t>バアイ</t>
    </rPh>
    <phoneticPr fontId="1"/>
  </si>
  <si>
    <t>契約期間が2019年4月以降の方</t>
    <rPh sb="0" eb="2">
      <t>ケイヤク</t>
    </rPh>
    <rPh sb="2" eb="4">
      <t>キカン</t>
    </rPh>
    <rPh sb="9" eb="10">
      <t>ネン</t>
    </rPh>
    <rPh sb="11" eb="12">
      <t>ガツ</t>
    </rPh>
    <rPh sb="12" eb="14">
      <t>イコウ</t>
    </rPh>
    <rPh sb="15" eb="16">
      <t>カタ</t>
    </rPh>
    <phoneticPr fontId="1"/>
  </si>
  <si>
    <t>契約を継続する場合</t>
    <rPh sb="0" eb="2">
      <t>ケイヤク</t>
    </rPh>
    <rPh sb="3" eb="5">
      <t>ケイゾク</t>
    </rPh>
    <rPh sb="7" eb="9">
      <t>バアイ</t>
    </rPh>
    <phoneticPr fontId="1"/>
  </si>
  <si>
    <t>書式9、書式10、別紙1</t>
    <rPh sb="0" eb="2">
      <t>ショシキ</t>
    </rPh>
    <rPh sb="4" eb="6">
      <t>ショシキ</t>
    </rPh>
    <rPh sb="9" eb="11">
      <t>ベッシ</t>
    </rPh>
    <phoneticPr fontId="1"/>
  </si>
  <si>
    <t>※契約期間は終了報告が優先され、
契約締結時の契約期間は無効となります。</t>
    <rPh sb="1" eb="3">
      <t>ケイヤク</t>
    </rPh>
    <rPh sb="3" eb="5">
      <t>キカン</t>
    </rPh>
    <rPh sb="6" eb="8">
      <t>シュウリョウ</t>
    </rPh>
    <rPh sb="8" eb="10">
      <t>ホウコク</t>
    </rPh>
    <rPh sb="11" eb="13">
      <t>ユウセン</t>
    </rPh>
    <rPh sb="17" eb="19">
      <t>ケイヤク</t>
    </rPh>
    <rPh sb="19" eb="21">
      <t>テイケツ</t>
    </rPh>
    <rPh sb="21" eb="22">
      <t>ジ</t>
    </rPh>
    <rPh sb="23" eb="25">
      <t>ケイヤク</t>
    </rPh>
    <rPh sb="25" eb="27">
      <t>キカン</t>
    </rPh>
    <rPh sb="28" eb="30">
      <t>ムコウ</t>
    </rPh>
    <phoneticPr fontId="1"/>
  </si>
  <si>
    <t>2018年度内に契約の終了を希望する場合</t>
    <rPh sb="4" eb="6">
      <t>ネンド</t>
    </rPh>
    <rPh sb="6" eb="7">
      <t>ナイ</t>
    </rPh>
    <rPh sb="8" eb="10">
      <t>ケイヤク</t>
    </rPh>
    <rPh sb="11" eb="13">
      <t>シュウリョウ</t>
    </rPh>
    <rPh sb="14" eb="16">
      <t>キボウ</t>
    </rPh>
    <rPh sb="18" eb="20">
      <t>バアイ</t>
    </rPh>
    <phoneticPr fontId="1"/>
  </si>
  <si>
    <t>契約期間が2019年3月31日までの方</t>
    <rPh sb="0" eb="2">
      <t>ケイヤク</t>
    </rPh>
    <rPh sb="2" eb="4">
      <t>キカン</t>
    </rPh>
    <rPh sb="9" eb="10">
      <t>ネン</t>
    </rPh>
    <rPh sb="11" eb="12">
      <t>ガツ</t>
    </rPh>
    <rPh sb="14" eb="15">
      <t>ニチ</t>
    </rPh>
    <rPh sb="18" eb="19">
      <t>カタ</t>
    </rPh>
    <phoneticPr fontId="1"/>
  </si>
  <si>
    <t>書式10、別紙1</t>
    <rPh sb="0" eb="2">
      <t>ショシキ</t>
    </rPh>
    <rPh sb="5" eb="7">
      <t>ベッシ</t>
    </rPh>
    <phoneticPr fontId="1"/>
  </si>
  <si>
    <t>書式3、書式10、別紙1</t>
    <rPh sb="0" eb="2">
      <t>ショシキ</t>
    </rPh>
    <rPh sb="4" eb="6">
      <t>ショシキ</t>
    </rPh>
    <rPh sb="9" eb="11">
      <t>ベッシ</t>
    </rPh>
    <phoneticPr fontId="1"/>
  </si>
  <si>
    <t>※今回手続きをされる内容にチェックを入れてください。</t>
    <rPh sb="1" eb="3">
      <t>コンカイ</t>
    </rPh>
    <rPh sb="3" eb="5">
      <t>テツヅ</t>
    </rPh>
    <rPh sb="10" eb="12">
      <t>ナイヨウ</t>
    </rPh>
    <rPh sb="18" eb="19">
      <t>イ</t>
    </rPh>
    <phoneticPr fontId="1"/>
  </si>
  <si>
    <r>
      <t>1）申請頂く際、メールのタイトルは　”</t>
    </r>
    <r>
      <rPr>
        <sz val="12"/>
        <rFont val="ＭＳ Ｐゴシック"/>
        <family val="3"/>
        <charset val="128"/>
        <scheme val="minor"/>
      </rPr>
      <t>【継続申請用Excelファイル】</t>
    </r>
    <r>
      <rPr>
        <sz val="12"/>
        <color rgb="FFFF0000"/>
        <rFont val="ＭＳ Ｐゴシック"/>
        <family val="3"/>
        <charset val="128"/>
        <scheme val="minor"/>
      </rPr>
      <t>　</t>
    </r>
    <r>
      <rPr>
        <sz val="12"/>
        <color theme="4" tint="-0.249977111117893"/>
        <rFont val="ＭＳ Ｐゴシック"/>
        <family val="3"/>
        <charset val="128"/>
        <scheme val="minor"/>
      </rPr>
      <t>依頼者名</t>
    </r>
    <r>
      <rPr>
        <sz val="12"/>
        <color theme="1"/>
        <rFont val="ＭＳ Ｐゴシック"/>
        <family val="3"/>
        <charset val="128"/>
        <scheme val="minor"/>
      </rPr>
      <t>”　としてください。</t>
    </r>
    <rPh sb="2" eb="5">
      <t>シンセイイタダ</t>
    </rPh>
    <rPh sb="6" eb="7">
      <t>サイ</t>
    </rPh>
    <rPh sb="20" eb="22">
      <t>ケイゾク</t>
    </rPh>
    <rPh sb="22" eb="25">
      <t>シンセイヨウ</t>
    </rPh>
    <rPh sb="36" eb="39">
      <t>イライシャ</t>
    </rPh>
    <rPh sb="39" eb="40">
      <t>メイ</t>
    </rPh>
    <phoneticPr fontId="1"/>
  </si>
  <si>
    <t>所　属　：</t>
    <rPh sb="0" eb="1">
      <t>トコロ</t>
    </rPh>
    <rPh sb="2" eb="3">
      <t>ゾク</t>
    </rPh>
    <phoneticPr fontId="1"/>
  </si>
  <si>
    <t>6）Excelファイルのままメールに添付してご提出ください。</t>
    <rPh sb="18" eb="20">
      <t>テンプ</t>
    </rPh>
    <rPh sb="23" eb="25">
      <t>テイシュツ</t>
    </rPh>
    <phoneticPr fontId="1"/>
  </si>
  <si>
    <t>別紙　1</t>
    <rPh sb="0" eb="2">
      <t>ベッシ</t>
    </rPh>
    <phoneticPr fontId="1"/>
  </si>
  <si>
    <t>実施診療科</t>
    <rPh sb="0" eb="2">
      <t>ジッシ</t>
    </rPh>
    <rPh sb="2" eb="4">
      <t>シンリョウ</t>
    </rPh>
    <rPh sb="4" eb="5">
      <t>カ</t>
    </rPh>
    <phoneticPr fontId="1"/>
  </si>
  <si>
    <t>例</t>
    <rPh sb="0" eb="1">
      <t>レイ</t>
    </rPh>
    <phoneticPr fontId="1"/>
  </si>
  <si>
    <r>
      <t>※</t>
    </r>
    <r>
      <rPr>
        <u/>
        <sz val="14"/>
        <color rgb="FFFF0000"/>
        <rFont val="ＭＳ Ｐゴシック"/>
        <family val="3"/>
        <charset val="128"/>
        <scheme val="minor"/>
      </rPr>
      <t>上記以外の変更申請</t>
    </r>
    <r>
      <rPr>
        <sz val="14"/>
        <rFont val="ＭＳ Ｐゴシック"/>
        <family val="2"/>
        <charset val="128"/>
        <scheme val="minor"/>
      </rPr>
      <t>が必要な場合は別紙1をご参照いただき、必要書式のご提出をお願いします。</t>
    </r>
    <rPh sb="1" eb="3">
      <t>ジョウキ</t>
    </rPh>
    <rPh sb="3" eb="5">
      <t>イガイ</t>
    </rPh>
    <rPh sb="6" eb="8">
      <t>ヘンコウ</t>
    </rPh>
    <rPh sb="8" eb="10">
      <t>シンセイ</t>
    </rPh>
    <rPh sb="11" eb="13">
      <t>ヒツヨウ</t>
    </rPh>
    <rPh sb="14" eb="16">
      <t>バアイ</t>
    </rPh>
    <rPh sb="17" eb="19">
      <t>ベッシ</t>
    </rPh>
    <rPh sb="22" eb="24">
      <t>サンショウ</t>
    </rPh>
    <rPh sb="29" eb="31">
      <t>ヒツヨウ</t>
    </rPh>
    <rPh sb="31" eb="33">
      <t>ショシキ</t>
    </rPh>
    <rPh sb="35" eb="37">
      <t>テイシュツ</t>
    </rPh>
    <rPh sb="39" eb="40">
      <t>ネガ</t>
    </rPh>
    <phoneticPr fontId="1"/>
  </si>
  <si>
    <r>
      <t>3）継続用Excelファイルの”【入力用】10.概要”のシートを全て入力してください。</t>
    </r>
    <r>
      <rPr>
        <sz val="12"/>
        <color rgb="FFFF0000"/>
        <rFont val="ＭＳ Ｐゴシック"/>
        <family val="3"/>
        <charset val="128"/>
        <scheme val="minor"/>
      </rPr>
      <t>※必須</t>
    </r>
    <rPh sb="2" eb="5">
      <t>ケイゾクヨウ</t>
    </rPh>
    <rPh sb="17" eb="20">
      <t>ニュウリョクヨウ</t>
    </rPh>
    <rPh sb="24" eb="26">
      <t>ガイヨウ</t>
    </rPh>
    <rPh sb="32" eb="33">
      <t>スベ</t>
    </rPh>
    <rPh sb="34" eb="36">
      <t>ニュウリョク</t>
    </rPh>
    <rPh sb="44" eb="46">
      <t>ヒッス</t>
    </rPh>
    <phoneticPr fontId="1"/>
  </si>
  <si>
    <r>
      <t>4）継続用Excelファイルの別紙1のご入力をお願いします。</t>
    </r>
    <r>
      <rPr>
        <sz val="12"/>
        <color rgb="FFFF0000"/>
        <rFont val="ＭＳ Ｐゴシック"/>
        <family val="3"/>
        <charset val="128"/>
        <scheme val="minor"/>
      </rPr>
      <t>※必須</t>
    </r>
    <rPh sb="2" eb="10">
      <t>ケイゾクヨウエクセル</t>
    </rPh>
    <rPh sb="15" eb="17">
      <t>ベッシ</t>
    </rPh>
    <rPh sb="20" eb="22">
      <t>ニュウリョク</t>
    </rPh>
    <rPh sb="24" eb="25">
      <t>ネガ</t>
    </rPh>
    <rPh sb="31" eb="33">
      <t>ヒッス</t>
    </rPh>
    <phoneticPr fontId="1"/>
  </si>
  <si>
    <t>1/2</t>
    <phoneticPr fontId="1"/>
  </si>
  <si>
    <t>2/2</t>
    <phoneticPr fontId="1"/>
  </si>
  <si>
    <r>
      <t>2）それぞれのExcelファイルのファイル名は”</t>
    </r>
    <r>
      <rPr>
        <sz val="12"/>
        <color theme="4" tint="-0.249977111117893"/>
        <rFont val="ＭＳ Ｐゴシック"/>
        <family val="3"/>
        <charset val="128"/>
        <scheme val="minor"/>
      </rPr>
      <t>整理番号　薬品名</t>
    </r>
    <r>
      <rPr>
        <sz val="12"/>
        <color theme="1"/>
        <rFont val="ＭＳ Ｐゴシック"/>
        <family val="3"/>
        <charset val="128"/>
        <scheme val="minor"/>
      </rPr>
      <t>”　の名前を付けてください。</t>
    </r>
    <rPh sb="21" eb="22">
      <t>メイ</t>
    </rPh>
    <rPh sb="24" eb="26">
      <t>セイリ</t>
    </rPh>
    <rPh sb="26" eb="28">
      <t>バンゴウ</t>
    </rPh>
    <rPh sb="29" eb="31">
      <t>ヤクヒン</t>
    </rPh>
    <rPh sb="31" eb="32">
      <t>メイ</t>
    </rPh>
    <rPh sb="35" eb="37">
      <t>ナマエ</t>
    </rPh>
    <rPh sb="38" eb="39">
      <t>ツ</t>
    </rPh>
    <phoneticPr fontId="1"/>
  </si>
  <si>
    <t>※書式10の入力について</t>
    <rPh sb="1" eb="3">
      <t>ショシキ</t>
    </rPh>
    <rPh sb="6" eb="8">
      <t>ニュウリョク</t>
    </rPh>
    <phoneticPr fontId="1"/>
  </si>
  <si>
    <t>該当箇所にチェックを入れてください。</t>
    <rPh sb="0" eb="2">
      <t>ガイトウ</t>
    </rPh>
    <rPh sb="2" eb="4">
      <t>カショ</t>
    </rPh>
    <rPh sb="10" eb="11">
      <t>イ</t>
    </rPh>
    <phoneticPr fontId="1"/>
  </si>
  <si>
    <t>添付のカレンダーよりお選びください。</t>
    <rPh sb="0" eb="2">
      <t>テンプ</t>
    </rPh>
    <rPh sb="11" eb="12">
      <t>エラ</t>
    </rPh>
    <phoneticPr fontId="1"/>
  </si>
  <si>
    <t>プルダウンよりお選び下さい。</t>
    <rPh sb="8" eb="9">
      <t>エラ</t>
    </rPh>
    <rPh sb="10" eb="11">
      <t>クダ</t>
    </rPh>
    <phoneticPr fontId="1"/>
  </si>
  <si>
    <t>医療の質・安全管理部</t>
    <rPh sb="0" eb="2">
      <t>イリョウ</t>
    </rPh>
    <rPh sb="3" eb="4">
      <t>シツ</t>
    </rPh>
    <rPh sb="5" eb="7">
      <t>アンゼン</t>
    </rPh>
    <rPh sb="7" eb="9">
      <t>カンリ</t>
    </rPh>
    <rPh sb="9" eb="10">
      <t>ブ</t>
    </rPh>
    <phoneticPr fontId="1"/>
  </si>
  <si>
    <t>脳神経内科</t>
    <rPh sb="0" eb="1">
      <t>ノウ</t>
    </rPh>
    <rPh sb="1" eb="3">
      <t>シンケイ</t>
    </rPh>
    <rPh sb="3" eb="5">
      <t>ナイカ</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</si>
</sst>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quot;¥&quot;* #,##0_ ;_ &quot;¥&quot;* \-#,##0_ ;_ &quot;¥&quot;* &quot;-&quot;_ ;_ @_ "/>
    <numFmt numFmtId="41" formatCode="_ * #,##0_ ;_ * \-#,##0_ ;_ * &quot;-&quot;_ ;_ @_ "/>
    <numFmt numFmtId="176" formatCode="&quot;西&quot;&quot;暦&quot;\ \ yyyy&quot; 年 &quot;m&quot; 月 &quot;d&quot; 日&quot;"/>
    <numFmt numFmtId="177" formatCode="[$-F800]dddd\,\ mmmm\ dd\,\ yyyy"/>
  </numFmts>
  <fonts count="4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9"/>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6"/>
      <name val="ＭＳ Ｐゴシック"/>
      <family val="3"/>
      <charset val="128"/>
    </font>
    <font>
      <vertAlign val="superscript"/>
      <sz val="11"/>
      <color theme="1"/>
      <name val="ＭＳ Ｐゴシック"/>
      <family val="3"/>
      <charset val="128"/>
      <scheme val="minor"/>
    </font>
    <font>
      <sz val="11"/>
      <color theme="1"/>
      <name val="ＭＳ Ｐゴシック"/>
      <family val="3"/>
      <charset val="128"/>
      <scheme val="minor"/>
    </font>
    <font>
      <sz val="11"/>
      <color theme="1"/>
      <name val="ＭＳ Ｐゴシック"/>
      <family val="3"/>
      <charset val="128"/>
    </font>
    <font>
      <b/>
      <sz val="10"/>
      <color theme="1"/>
      <name val="ＭＳ Ｐゴシック"/>
      <family val="3"/>
      <charset val="128"/>
    </font>
    <font>
      <sz val="11"/>
      <color theme="0"/>
      <name val="ＭＳ Ｐゴシック"/>
      <family val="3"/>
      <charset val="128"/>
    </font>
    <font>
      <sz val="11"/>
      <color theme="0"/>
      <name val="ＭＳ Ｐゴシック"/>
      <family val="3"/>
      <charset val="128"/>
      <scheme val="minor"/>
    </font>
    <font>
      <sz val="10.5"/>
      <color theme="1"/>
      <name val="ＭＳ ゴシック"/>
      <family val="3"/>
      <charset val="128"/>
    </font>
    <font>
      <u/>
      <sz val="11"/>
      <color theme="1"/>
      <name val="ＭＳ Ｐゴシック"/>
      <family val="3"/>
      <charset val="128"/>
      <scheme val="minor"/>
    </font>
    <font>
      <sz val="10"/>
      <color theme="1"/>
      <name val="ＭＳ Ｐゴシック"/>
      <family val="3"/>
      <charset val="128"/>
    </font>
    <font>
      <sz val="11"/>
      <color theme="1"/>
      <name val="ＭＳ Ｐゴシック"/>
      <family val="2"/>
      <charset val="128"/>
      <scheme val="minor"/>
    </font>
    <font>
      <sz val="6"/>
      <color theme="1"/>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u/>
      <sz val="24"/>
      <color theme="1"/>
      <name val="ＭＳ Ｐゴシック"/>
      <family val="2"/>
      <charset val="128"/>
      <scheme val="minor"/>
    </font>
    <font>
      <u/>
      <sz val="24"/>
      <color theme="1"/>
      <name val="ＭＳ Ｐゴシック"/>
      <family val="3"/>
      <charset val="128"/>
      <scheme val="minor"/>
    </font>
    <font>
      <sz val="11"/>
      <color rgb="FFFF0000"/>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2"/>
      <color rgb="FFFF0000"/>
      <name val="ＭＳ Ｐゴシック"/>
      <family val="3"/>
      <charset val="128"/>
      <scheme val="minor"/>
    </font>
    <font>
      <sz val="11"/>
      <color theme="4" tint="-0.249977111117893"/>
      <name val="ＭＳ Ｐゴシック"/>
      <family val="3"/>
      <charset val="128"/>
      <scheme val="minor"/>
    </font>
    <font>
      <sz val="12"/>
      <color theme="1"/>
      <name val="ＭＳ Ｐゴシック"/>
      <family val="2"/>
      <charset val="128"/>
      <scheme val="minor"/>
    </font>
    <font>
      <sz val="16"/>
      <color theme="1"/>
      <name val="ＭＳ Ｐゴシック"/>
      <family val="3"/>
      <charset val="128"/>
      <scheme val="minor"/>
    </font>
    <font>
      <u val="double"/>
      <sz val="14"/>
      <color theme="1"/>
      <name val="ＭＳ Ｐゴシック"/>
      <family val="3"/>
      <charset val="128"/>
      <scheme val="minor"/>
    </font>
    <font>
      <u val="double"/>
      <sz val="11"/>
      <color theme="1"/>
      <name val="ＭＳ Ｐゴシック"/>
      <family val="3"/>
      <charset val="128"/>
      <scheme val="minor"/>
    </font>
    <font>
      <u/>
      <sz val="14"/>
      <color rgb="FFFF0000"/>
      <name val="ＭＳ Ｐゴシック"/>
      <family val="2"/>
      <charset val="128"/>
      <scheme val="minor"/>
    </font>
    <font>
      <sz val="11"/>
      <color theme="4" tint="-0.249977111117893"/>
      <name val="ＭＳ Ｐゴシック"/>
      <family val="2"/>
      <charset val="128"/>
      <scheme val="minor"/>
    </font>
    <font>
      <sz val="12"/>
      <color theme="4" tint="-0.249977111117893"/>
      <name val="ＭＳ Ｐゴシック"/>
      <family val="3"/>
      <charset val="128"/>
      <scheme val="minor"/>
    </font>
    <font>
      <sz val="14"/>
      <name val="ＭＳ Ｐゴシック"/>
      <family val="2"/>
      <charset val="128"/>
      <scheme val="minor"/>
    </font>
    <font>
      <u/>
      <sz val="14"/>
      <color rgb="FFFF0000"/>
      <name val="ＭＳ Ｐゴシック"/>
      <family val="3"/>
      <charset val="128"/>
      <scheme val="minor"/>
    </font>
    <font>
      <sz val="14"/>
      <color theme="1"/>
      <name val="ＭＳ Ｐゴシック"/>
      <family val="2"/>
      <charset val="128"/>
      <scheme val="minor"/>
    </font>
  </fonts>
  <fills count="2">
    <fill>
      <patternFill patternType="none"/>
    </fill>
    <fill>
      <patternFill patternType="gray125"/>
    </fill>
  </fills>
  <borders count="5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s>
  <cellStyleXfs count="3">
    <xf numFmtId="0" fontId="0" fillId="0" borderId="0">
      <alignment vertical="center"/>
    </xf>
    <xf numFmtId="0" fontId="12" fillId="0" borderId="0">
      <alignment vertical="center"/>
    </xf>
    <xf numFmtId="38" fontId="20" fillId="0" borderId="0" applyFont="0" applyFill="0" applyBorder="0" applyAlignment="0" applyProtection="0">
      <alignment vertical="center"/>
    </xf>
  </cellStyleXfs>
  <cellXfs count="583">
    <xf numFmtId="0" fontId="0" fillId="0" borderId="0" xfId="0">
      <alignment vertical="center"/>
    </xf>
    <xf numFmtId="0" fontId="12" fillId="0" borderId="0" xfId="0" applyFont="1">
      <alignment vertical="center"/>
    </xf>
    <xf numFmtId="0" fontId="12" fillId="0" borderId="0" xfId="0" applyFont="1" applyProtection="1">
      <alignment vertical="center"/>
      <protection locked="0"/>
    </xf>
    <xf numFmtId="0" fontId="0" fillId="0" borderId="0" xfId="0" applyAlignment="1" applyProtection="1">
      <alignment horizontal="right" vertical="center"/>
      <protection locked="0"/>
    </xf>
    <xf numFmtId="0" fontId="0" fillId="0" borderId="0" xfId="0" applyProtection="1">
      <alignment vertical="center"/>
      <protection locked="0"/>
    </xf>
    <xf numFmtId="0" fontId="0" fillId="0" borderId="0" xfId="0" applyAlignment="1" applyProtection="1">
      <alignment vertical="center"/>
      <protection locked="0"/>
    </xf>
    <xf numFmtId="0" fontId="2" fillId="0" borderId="0" xfId="0" applyFont="1" applyAlignment="1" applyProtection="1">
      <alignment horizontal="center" vertical="center"/>
      <protection locked="0"/>
    </xf>
    <xf numFmtId="0" fontId="4" fillId="0" borderId="0" xfId="0" applyFont="1" applyProtection="1">
      <alignment vertical="center"/>
    </xf>
    <xf numFmtId="0" fontId="4" fillId="0" borderId="4"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12" xfId="0" applyFont="1" applyBorder="1" applyAlignment="1" applyProtection="1">
      <alignment horizontal="center" vertical="center"/>
    </xf>
    <xf numFmtId="0" fontId="0" fillId="0" borderId="0" xfId="0" applyProtection="1">
      <alignment vertical="center"/>
    </xf>
    <xf numFmtId="0" fontId="12" fillId="0" borderId="0" xfId="1" applyProtection="1">
      <alignment vertical="center"/>
      <protection locked="0"/>
    </xf>
    <xf numFmtId="0" fontId="12" fillId="0" borderId="0" xfId="1" applyBorder="1" applyAlignment="1" applyProtection="1">
      <alignment horizontal="center" vertical="center"/>
      <protection locked="0"/>
    </xf>
    <xf numFmtId="0" fontId="12" fillId="0" borderId="0" xfId="1" applyBorder="1" applyProtection="1">
      <alignment vertical="center"/>
      <protection locked="0"/>
    </xf>
    <xf numFmtId="0" fontId="0" fillId="0" borderId="0" xfId="0" applyAlignment="1" applyProtection="1">
      <alignment horizontal="center" vertical="center"/>
      <protection locked="0"/>
    </xf>
    <xf numFmtId="0" fontId="2" fillId="0" borderId="0" xfId="0" applyFont="1" applyAlignment="1" applyProtection="1">
      <alignment vertical="center"/>
      <protection locked="0"/>
    </xf>
    <xf numFmtId="0" fontId="15" fillId="0" borderId="23" xfId="1" applyFont="1" applyBorder="1" applyAlignment="1" applyProtection="1">
      <alignment horizontal="center" vertical="center"/>
      <protection locked="0"/>
    </xf>
    <xf numFmtId="0" fontId="15" fillId="0" borderId="24" xfId="1" applyFont="1" applyBorder="1" applyAlignment="1" applyProtection="1">
      <alignment horizontal="center" vertical="center"/>
      <protection locked="0"/>
    </xf>
    <xf numFmtId="0" fontId="15" fillId="0" borderId="26" xfId="1" applyFont="1" applyBorder="1" applyAlignment="1" applyProtection="1">
      <alignment horizontal="center" vertical="center"/>
      <protection locked="0"/>
    </xf>
    <xf numFmtId="0" fontId="15" fillId="0" borderId="27" xfId="1" applyFont="1" applyBorder="1" applyAlignment="1" applyProtection="1">
      <alignment horizontal="center" vertical="center"/>
      <protection locked="0"/>
    </xf>
    <xf numFmtId="0" fontId="15" fillId="0" borderId="43" xfId="1" applyFont="1" applyBorder="1" applyAlignment="1" applyProtection="1">
      <alignment horizontal="center" vertical="center"/>
      <protection locked="0"/>
    </xf>
    <xf numFmtId="0" fontId="0" fillId="0" borderId="0" xfId="0" applyAlignment="1" applyProtection="1">
      <alignment horizontal="left" vertical="center"/>
      <protection locked="0"/>
    </xf>
    <xf numFmtId="0" fontId="16" fillId="0" borderId="3" xfId="1" applyFont="1" applyBorder="1" applyAlignment="1" applyProtection="1">
      <alignment horizontal="center" vertical="center"/>
      <protection locked="0"/>
    </xf>
    <xf numFmtId="0" fontId="12" fillId="0" borderId="12" xfId="1" applyFont="1" applyBorder="1" applyAlignment="1" applyProtection="1">
      <alignment vertical="center"/>
      <protection locked="0"/>
    </xf>
    <xf numFmtId="0" fontId="16" fillId="0" borderId="12" xfId="1" applyFont="1" applyBorder="1" applyAlignment="1" applyProtection="1">
      <alignment vertical="center"/>
      <protection locked="0"/>
    </xf>
    <xf numFmtId="0" fontId="12" fillId="0" borderId="31" xfId="1" applyFont="1" applyBorder="1" applyAlignment="1" applyProtection="1">
      <alignment vertical="center"/>
      <protection locked="0"/>
    </xf>
    <xf numFmtId="0" fontId="12" fillId="0" borderId="12" xfId="1" applyFont="1" applyBorder="1" applyAlignment="1" applyProtection="1">
      <alignment horizontal="center" vertical="center"/>
      <protection locked="0"/>
    </xf>
    <xf numFmtId="0" fontId="12" fillId="0" borderId="31" xfId="1" applyFont="1" applyBorder="1" applyProtection="1">
      <alignment vertical="center"/>
      <protection locked="0"/>
    </xf>
    <xf numFmtId="0" fontId="12" fillId="0" borderId="12" xfId="1" applyFont="1" applyBorder="1" applyProtection="1">
      <alignment vertical="center"/>
      <protection locked="0"/>
    </xf>
    <xf numFmtId="0" fontId="4" fillId="0" borderId="3" xfId="1" applyFont="1" applyBorder="1" applyAlignment="1" applyProtection="1">
      <alignment vertical="center"/>
      <protection locked="0"/>
    </xf>
    <xf numFmtId="0" fontId="4" fillId="0" borderId="41" xfId="1" applyFont="1" applyBorder="1" applyAlignment="1" applyProtection="1">
      <alignment vertical="center"/>
      <protection locked="0"/>
    </xf>
    <xf numFmtId="0" fontId="16" fillId="0" borderId="16" xfId="1" applyFont="1" applyBorder="1" applyAlignment="1" applyProtection="1">
      <alignment horizontal="center" vertical="center"/>
      <protection locked="0"/>
    </xf>
    <xf numFmtId="0" fontId="12" fillId="0" borderId="32" xfId="1" applyFont="1" applyBorder="1" applyAlignment="1" applyProtection="1">
      <alignment vertical="center"/>
      <protection locked="0"/>
    </xf>
    <xf numFmtId="0" fontId="0" fillId="0" borderId="32" xfId="0" applyBorder="1" applyProtection="1">
      <alignment vertical="center"/>
      <protection locked="0"/>
    </xf>
    <xf numFmtId="0" fontId="12" fillId="0" borderId="39" xfId="1" applyFont="1" applyBorder="1" applyProtection="1">
      <alignment vertical="center"/>
      <protection locked="0"/>
    </xf>
    <xf numFmtId="0" fontId="12" fillId="0" borderId="32" xfId="1" applyFont="1" applyBorder="1" applyProtection="1">
      <alignment vertical="center"/>
      <protection locked="0"/>
    </xf>
    <xf numFmtId="0" fontId="12" fillId="0" borderId="17" xfId="1" applyFont="1" applyBorder="1" applyProtection="1">
      <alignment vertical="center"/>
      <protection locked="0"/>
    </xf>
    <xf numFmtId="0" fontId="12" fillId="0" borderId="12" xfId="1" applyFont="1" applyBorder="1" applyAlignment="1" applyProtection="1">
      <alignment horizontal="center" vertical="center" shrinkToFit="1"/>
      <protection locked="0"/>
    </xf>
    <xf numFmtId="0" fontId="12" fillId="0" borderId="33" xfId="1" applyFont="1" applyBorder="1" applyProtection="1">
      <alignment vertical="center"/>
      <protection locked="0"/>
    </xf>
    <xf numFmtId="0" fontId="12" fillId="0" borderId="5" xfId="1" applyFont="1" applyBorder="1" applyAlignment="1" applyProtection="1">
      <alignment vertical="center"/>
      <protection locked="0"/>
    </xf>
    <xf numFmtId="0" fontId="12" fillId="0" borderId="5" xfId="1" applyFont="1" applyBorder="1" applyProtection="1">
      <alignment vertical="center"/>
      <protection locked="0"/>
    </xf>
    <xf numFmtId="0" fontId="12" fillId="0" borderId="10" xfId="1" applyFont="1" applyBorder="1" applyProtection="1">
      <alignment vertical="center"/>
      <protection locked="0"/>
    </xf>
    <xf numFmtId="0" fontId="12" fillId="0" borderId="10" xfId="1" applyFont="1" applyBorder="1" applyAlignment="1" applyProtection="1">
      <alignment horizontal="left" vertical="center"/>
      <protection locked="0"/>
    </xf>
    <xf numFmtId="0" fontId="12" fillId="0" borderId="34" xfId="1" applyFont="1" applyBorder="1" applyAlignment="1" applyProtection="1">
      <alignment horizontal="left" vertical="center"/>
      <protection locked="0"/>
    </xf>
    <xf numFmtId="0" fontId="12" fillId="0" borderId="12" xfId="1" applyFont="1" applyBorder="1" applyAlignment="1" applyProtection="1">
      <alignment horizontal="left" vertical="center"/>
      <protection locked="0"/>
    </xf>
    <xf numFmtId="0" fontId="12" fillId="0" borderId="3" xfId="1" applyFont="1" applyBorder="1" applyAlignment="1" applyProtection="1">
      <alignment horizontal="center" vertical="center"/>
      <protection locked="0"/>
    </xf>
    <xf numFmtId="0" fontId="12" fillId="0" borderId="1" xfId="0" applyFont="1" applyBorder="1" applyAlignment="1">
      <alignment horizontal="center" vertical="center"/>
    </xf>
    <xf numFmtId="0" fontId="12" fillId="0" borderId="5" xfId="1" applyFont="1" applyBorder="1" applyAlignment="1" applyProtection="1">
      <alignment horizontal="center" vertical="center" shrinkToFit="1"/>
      <protection locked="0"/>
    </xf>
    <xf numFmtId="0" fontId="12" fillId="0" borderId="31" xfId="1" applyFont="1" applyBorder="1" applyAlignment="1" applyProtection="1">
      <alignment vertical="center" shrinkToFit="1"/>
      <protection locked="0"/>
    </xf>
    <xf numFmtId="0" fontId="22" fillId="0" borderId="1" xfId="0" applyFont="1" applyFill="1" applyBorder="1" applyAlignment="1">
      <alignment horizontal="center" vertical="center"/>
    </xf>
    <xf numFmtId="0" fontId="22" fillId="0" borderId="1" xfId="0" applyFont="1" applyFill="1" applyBorder="1" applyAlignment="1">
      <alignment horizontal="center" vertical="center" shrinkToFit="1"/>
    </xf>
    <xf numFmtId="0" fontId="12" fillId="0" borderId="1" xfId="0" applyFont="1" applyBorder="1">
      <alignment vertical="center"/>
    </xf>
    <xf numFmtId="14" fontId="0" fillId="0" borderId="0" xfId="0" applyNumberFormat="1" applyProtection="1">
      <alignment vertical="center"/>
      <protection locked="0"/>
    </xf>
    <xf numFmtId="0" fontId="4" fillId="0" borderId="0" xfId="0" applyFont="1" applyProtection="1">
      <alignment vertical="center"/>
      <protection hidden="1"/>
    </xf>
    <xf numFmtId="0" fontId="12" fillId="0" borderId="0" xfId="0" applyFont="1" applyProtection="1">
      <alignment vertical="center"/>
      <protection hidden="1"/>
    </xf>
    <xf numFmtId="0" fontId="4" fillId="0" borderId="4"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9"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12" fillId="0" borderId="0" xfId="0" applyFont="1" applyAlignment="1" applyProtection="1">
      <alignment horizontal="center" vertical="center"/>
      <protection hidden="1"/>
    </xf>
    <xf numFmtId="0" fontId="0" fillId="0" borderId="0" xfId="0" applyAlignment="1" applyProtection="1">
      <alignment horizontal="right" vertical="center"/>
      <protection hidden="1"/>
    </xf>
    <xf numFmtId="0" fontId="0" fillId="0" borderId="0" xfId="0" applyProtection="1">
      <alignment vertical="center"/>
      <protection hidden="1"/>
    </xf>
    <xf numFmtId="0" fontId="0" fillId="0" borderId="0" xfId="0" applyAlignment="1" applyProtection="1">
      <alignment vertical="center"/>
      <protection hidden="1"/>
    </xf>
    <xf numFmtId="0" fontId="12" fillId="0" borderId="0" xfId="0" applyFont="1" applyAlignment="1" applyProtection="1">
      <alignment horizontal="left" vertical="center"/>
      <protection hidden="1"/>
    </xf>
    <xf numFmtId="0" fontId="12" fillId="0" borderId="0" xfId="0" applyFont="1" applyAlignment="1" applyProtection="1">
      <alignment horizontal="right"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12" fillId="0" borderId="0" xfId="0" applyFont="1" applyBorder="1" applyProtection="1">
      <alignment vertical="center"/>
      <protection hidden="1"/>
    </xf>
    <xf numFmtId="0" fontId="12" fillId="0" borderId="4" xfId="0" applyFont="1" applyBorder="1" applyAlignment="1" applyProtection="1">
      <alignment horizontal="center" vertical="center"/>
      <protection hidden="1"/>
    </xf>
    <xf numFmtId="0" fontId="12" fillId="0" borderId="0" xfId="0" applyFont="1" applyBorder="1" applyAlignment="1" applyProtection="1">
      <alignment vertical="center"/>
      <protection hidden="1"/>
    </xf>
    <xf numFmtId="0" fontId="4" fillId="0" borderId="5" xfId="0" applyFont="1" applyBorder="1" applyAlignment="1" applyProtection="1">
      <alignment vertical="center" wrapText="1"/>
      <protection hidden="1"/>
    </xf>
    <xf numFmtId="0" fontId="4" fillId="0" borderId="0" xfId="0" applyFont="1" applyAlignment="1" applyProtection="1">
      <alignment horizontal="right" vertical="top"/>
      <protection hidden="1"/>
    </xf>
    <xf numFmtId="0" fontId="4" fillId="0" borderId="0" xfId="0" applyFont="1" applyAlignment="1" applyProtection="1">
      <alignment vertical="top"/>
      <protection hidden="1"/>
    </xf>
    <xf numFmtId="0" fontId="12" fillId="0" borderId="0" xfId="0" applyFont="1" applyAlignment="1" applyProtection="1">
      <alignment vertical="top"/>
      <protection hidden="1"/>
    </xf>
    <xf numFmtId="0" fontId="4" fillId="0" borderId="0"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6" fillId="0" borderId="0" xfId="0" applyFont="1" applyBorder="1" applyAlignment="1" applyProtection="1">
      <alignment horizontal="left" vertical="center"/>
      <protection hidden="1"/>
    </xf>
    <xf numFmtId="0" fontId="6" fillId="0" borderId="0" xfId="0" applyFont="1" applyBorder="1" applyAlignment="1" applyProtection="1">
      <alignment vertical="center"/>
      <protection hidden="1"/>
    </xf>
    <xf numFmtId="0" fontId="5" fillId="0" borderId="0" xfId="0" applyFont="1" applyAlignment="1" applyProtection="1">
      <alignment horizontal="right" vertical="center"/>
      <protection hidden="1"/>
    </xf>
    <xf numFmtId="0" fontId="9" fillId="0" borderId="0" xfId="0" applyFont="1" applyAlignment="1" applyProtection="1">
      <alignment horizontal="center" vertical="center"/>
      <protection locked="0" hidden="1"/>
    </xf>
    <xf numFmtId="0" fontId="8" fillId="0" borderId="0" xfId="0" applyFont="1" applyAlignment="1" applyProtection="1">
      <alignment horizontal="center" vertical="center"/>
      <protection locked="0" hidden="1"/>
    </xf>
    <xf numFmtId="0" fontId="14" fillId="0" borderId="0" xfId="0" applyFont="1" applyAlignment="1" applyProtection="1">
      <alignment horizontal="right" vertical="center"/>
      <protection hidden="1"/>
    </xf>
    <xf numFmtId="0" fontId="9" fillId="0" borderId="0" xfId="0" applyFont="1" applyAlignment="1" applyProtection="1">
      <alignment horizontal="right" vertical="center"/>
      <protection hidden="1"/>
    </xf>
    <xf numFmtId="0" fontId="8" fillId="0" borderId="0" xfId="0" applyFont="1" applyAlignment="1" applyProtection="1">
      <alignment horizontal="left" vertical="center"/>
      <protection hidden="1"/>
    </xf>
    <xf numFmtId="0" fontId="8" fillId="0" borderId="0" xfId="0" applyFont="1" applyAlignment="1" applyProtection="1">
      <alignment horizontal="right" vertical="center"/>
      <protection hidden="1"/>
    </xf>
    <xf numFmtId="0" fontId="9" fillId="0" borderId="0" xfId="0" applyFont="1" applyAlignment="1" applyProtection="1">
      <alignment horizontal="left" vertical="center"/>
      <protection hidden="1"/>
    </xf>
    <xf numFmtId="0" fontId="8" fillId="0" borderId="0" xfId="0" applyFont="1" applyAlignment="1" applyProtection="1">
      <alignment horizontal="center" vertical="center"/>
      <protection hidden="1"/>
    </xf>
    <xf numFmtId="0" fontId="12" fillId="0" borderId="0" xfId="0" applyFont="1" applyBorder="1" applyAlignment="1" applyProtection="1">
      <alignment vertical="center" wrapText="1"/>
      <protection hidden="1"/>
    </xf>
    <xf numFmtId="0" fontId="12" fillId="0" borderId="0" xfId="0" applyFont="1" applyProtection="1">
      <alignment vertical="center"/>
      <protection locked="0" hidden="1"/>
    </xf>
    <xf numFmtId="0" fontId="12" fillId="0" borderId="0" xfId="0" applyFont="1" applyBorder="1" applyProtection="1">
      <alignment vertical="center"/>
      <protection locked="0" hidden="1"/>
    </xf>
    <xf numFmtId="0" fontId="12" fillId="0" borderId="0" xfId="0" applyFont="1" applyBorder="1" applyAlignment="1" applyProtection="1">
      <alignment vertical="center"/>
      <protection locked="0" hidden="1"/>
    </xf>
    <xf numFmtId="0" fontId="12" fillId="0" borderId="0" xfId="0" applyFont="1" applyBorder="1" applyAlignment="1" applyProtection="1">
      <alignment horizontal="left" vertical="center" indent="1"/>
      <protection hidden="1"/>
    </xf>
    <xf numFmtId="0" fontId="12" fillId="0" borderId="0" xfId="0" applyFont="1" applyBorder="1" applyAlignment="1" applyProtection="1">
      <alignment horizontal="center" vertical="center"/>
      <protection hidden="1"/>
    </xf>
    <xf numFmtId="0" fontId="12" fillId="0" borderId="0" xfId="0" applyFont="1" applyAlignment="1" applyProtection="1">
      <alignment vertical="center"/>
      <protection hidden="1"/>
    </xf>
    <xf numFmtId="0" fontId="12" fillId="0" borderId="0" xfId="0" applyFont="1" applyAlignment="1" applyProtection="1">
      <alignment horizontal="left" vertical="top" wrapText="1" indent="1"/>
      <protection hidden="1"/>
    </xf>
    <xf numFmtId="0" fontId="4" fillId="0" borderId="0" xfId="0" applyFont="1" applyBorder="1" applyAlignment="1" applyProtection="1">
      <alignment horizontal="right" vertical="top" wrapText="1"/>
      <protection hidden="1"/>
    </xf>
    <xf numFmtId="0" fontId="4" fillId="0" borderId="0" xfId="0" applyFont="1" applyBorder="1" applyAlignment="1" applyProtection="1">
      <alignment vertical="center" wrapText="1"/>
      <protection hidden="1"/>
    </xf>
    <xf numFmtId="0" fontId="0" fillId="0" borderId="0" xfId="0" applyFont="1" applyProtection="1">
      <alignment vertical="center"/>
      <protection hidden="1"/>
    </xf>
    <xf numFmtId="0" fontId="0" fillId="0" borderId="0" xfId="0" applyFont="1" applyAlignment="1" applyProtection="1">
      <alignment horizontal="center" vertical="center"/>
      <protection hidden="1"/>
    </xf>
    <xf numFmtId="0" fontId="0" fillId="0" borderId="0" xfId="0" applyFont="1" applyAlignment="1" applyProtection="1">
      <alignment horizontal="right" vertical="center"/>
      <protection hidden="1"/>
    </xf>
    <xf numFmtId="0" fontId="0" fillId="0" borderId="0" xfId="0" applyFont="1" applyAlignment="1" applyProtection="1">
      <alignment vertical="center"/>
      <protection hidden="1"/>
    </xf>
    <xf numFmtId="0" fontId="0" fillId="0" borderId="0" xfId="0" applyFont="1" applyAlignment="1" applyProtection="1">
      <alignment horizontal="left" vertical="center"/>
      <protection hidden="1"/>
    </xf>
    <xf numFmtId="0" fontId="0" fillId="0" borderId="0" xfId="0" applyFont="1" applyBorder="1" applyProtection="1">
      <alignment vertical="center"/>
      <protection hidden="1"/>
    </xf>
    <xf numFmtId="0" fontId="17" fillId="0" borderId="0" xfId="0" applyFont="1" applyAlignment="1" applyProtection="1">
      <alignment horizontal="left" vertical="center" shrinkToFit="1"/>
      <protection hidden="1"/>
    </xf>
    <xf numFmtId="0" fontId="0" fillId="0" borderId="0" xfId="0" applyFont="1" applyAlignment="1" applyProtection="1">
      <alignment horizontal="left" vertical="center" shrinkToFit="1"/>
      <protection hidden="1"/>
    </xf>
    <xf numFmtId="0" fontId="0" fillId="0" borderId="5" xfId="0" applyFont="1" applyBorder="1" applyAlignment="1" applyProtection="1">
      <alignment vertical="center"/>
      <protection hidden="1"/>
    </xf>
    <xf numFmtId="0" fontId="0" fillId="0" borderId="6" xfId="0" applyFont="1" applyBorder="1" applyAlignment="1" applyProtection="1">
      <alignment vertical="center"/>
      <protection hidden="1"/>
    </xf>
    <xf numFmtId="0" fontId="0" fillId="0" borderId="0" xfId="0" applyFont="1" applyBorder="1" applyAlignment="1" applyProtection="1">
      <alignment horizontal="center" vertical="center"/>
      <protection hidden="1"/>
    </xf>
    <xf numFmtId="0" fontId="0" fillId="0" borderId="10" xfId="0" applyFont="1" applyBorder="1" applyAlignment="1" applyProtection="1">
      <alignment vertical="center"/>
      <protection hidden="1"/>
    </xf>
    <xf numFmtId="0" fontId="0" fillId="0" borderId="11" xfId="0" applyFont="1" applyBorder="1" applyAlignment="1" applyProtection="1">
      <alignment vertical="center"/>
      <protection hidden="1"/>
    </xf>
    <xf numFmtId="0" fontId="4" fillId="0" borderId="0" xfId="0" applyFont="1" applyBorder="1" applyAlignment="1" applyProtection="1">
      <alignment vertical="center"/>
      <protection hidden="1"/>
    </xf>
    <xf numFmtId="0" fontId="0" fillId="0" borderId="0" xfId="0" applyFont="1" applyBorder="1" applyAlignment="1" applyProtection="1">
      <alignment horizontal="left" vertical="center"/>
      <protection hidden="1"/>
    </xf>
    <xf numFmtId="0" fontId="9" fillId="0" borderId="0" xfId="0" applyFont="1" applyAlignment="1" applyProtection="1">
      <alignment horizontal="center" vertical="center"/>
      <protection hidden="1"/>
    </xf>
    <xf numFmtId="0" fontId="8" fillId="0" borderId="0" xfId="0" applyFont="1" applyAlignment="1" applyProtection="1">
      <alignment vertical="center"/>
      <protection hidden="1"/>
    </xf>
    <xf numFmtId="0" fontId="12" fillId="0" borderId="9" xfId="0" applyFont="1" applyBorder="1" applyAlignment="1" applyProtection="1">
      <alignment horizontal="center" vertical="center"/>
      <protection hidden="1"/>
    </xf>
    <xf numFmtId="41" fontId="12" fillId="0" borderId="0" xfId="0" applyNumberFormat="1" applyFont="1" applyProtection="1">
      <alignment vertical="center"/>
      <protection hidden="1"/>
    </xf>
    <xf numFmtId="0" fontId="12" fillId="0" borderId="5" xfId="0" applyFont="1" applyBorder="1" applyAlignment="1" applyProtection="1">
      <alignment horizontal="center" vertical="center"/>
      <protection hidden="1"/>
    </xf>
    <xf numFmtId="0" fontId="12" fillId="0" borderId="5" xfId="0" applyFont="1" applyBorder="1" applyAlignment="1" applyProtection="1">
      <alignment vertical="center"/>
      <protection hidden="1"/>
    </xf>
    <xf numFmtId="0" fontId="12" fillId="0" borderId="6" xfId="0" applyFont="1" applyBorder="1" applyAlignment="1" applyProtection="1">
      <alignment vertical="center"/>
      <protection hidden="1"/>
    </xf>
    <xf numFmtId="0" fontId="12" fillId="0" borderId="7" xfId="0" applyFont="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2" fillId="0" borderId="8" xfId="0" applyFont="1" applyBorder="1" applyAlignment="1" applyProtection="1">
      <alignment vertical="center"/>
      <protection hidden="1"/>
    </xf>
    <xf numFmtId="49" fontId="12" fillId="0" borderId="5" xfId="0" applyNumberFormat="1" applyFont="1" applyBorder="1" applyAlignment="1" applyProtection="1">
      <alignment vertical="center"/>
      <protection hidden="1"/>
    </xf>
    <xf numFmtId="0" fontId="12" fillId="0" borderId="10" xfId="0" applyFont="1" applyBorder="1" applyAlignment="1" applyProtection="1">
      <alignment vertical="center"/>
      <protection hidden="1"/>
    </xf>
    <xf numFmtId="0" fontId="12" fillId="0" borderId="11" xfId="0" applyFont="1" applyBorder="1" applyAlignment="1" applyProtection="1">
      <alignment vertical="center"/>
      <protection hidden="1"/>
    </xf>
    <xf numFmtId="0" fontId="12" fillId="0" borderId="10" xfId="0" applyFont="1" applyBorder="1" applyAlignment="1" applyProtection="1">
      <alignment vertical="center" shrinkToFit="1"/>
      <protection hidden="1"/>
    </xf>
    <xf numFmtId="0" fontId="0" fillId="0" borderId="0" xfId="0" applyFont="1" applyAlignment="1" applyProtection="1">
      <alignment horizontal="left" vertical="top" indent="1"/>
      <protection hidden="1"/>
    </xf>
    <xf numFmtId="0" fontId="0" fillId="0" borderId="10" xfId="0" applyFont="1" applyBorder="1" applyAlignment="1" applyProtection="1">
      <alignment horizontal="center" vertical="center"/>
      <protection hidden="1"/>
    </xf>
    <xf numFmtId="0" fontId="0" fillId="0" borderId="5" xfId="0" applyFont="1" applyBorder="1" applyProtection="1">
      <alignment vertical="center"/>
      <protection hidden="1"/>
    </xf>
    <xf numFmtId="0" fontId="0" fillId="0" borderId="6" xfId="0" applyFont="1" applyBorder="1" applyProtection="1">
      <alignment vertical="center"/>
      <protection hidden="1"/>
    </xf>
    <xf numFmtId="0" fontId="0" fillId="0" borderId="7" xfId="0" applyFont="1" applyBorder="1" applyProtection="1">
      <alignment vertical="center"/>
      <protection hidden="1"/>
    </xf>
    <xf numFmtId="0" fontId="0" fillId="0" borderId="8" xfId="0" applyFont="1" applyBorder="1" applyProtection="1">
      <alignment vertical="center"/>
      <protection hidden="1"/>
    </xf>
    <xf numFmtId="0" fontId="0" fillId="0" borderId="9" xfId="0" applyFont="1" applyBorder="1" applyProtection="1">
      <alignment vertical="center"/>
      <protection hidden="1"/>
    </xf>
    <xf numFmtId="0" fontId="12" fillId="0" borderId="7" xfId="0" applyFont="1" applyBorder="1" applyAlignment="1" applyProtection="1">
      <alignment horizontal="center" vertical="center"/>
      <protection locked="0" hidden="1"/>
    </xf>
    <xf numFmtId="0" fontId="12" fillId="0" borderId="9" xfId="0" applyFont="1" applyBorder="1" applyAlignment="1" applyProtection="1">
      <alignment horizontal="center" vertical="center"/>
      <protection locked="0" hidden="1"/>
    </xf>
    <xf numFmtId="0" fontId="3" fillId="0" borderId="0" xfId="0" applyFont="1" applyBorder="1" applyAlignment="1" applyProtection="1">
      <alignment horizontal="right" vertical="top"/>
      <protection hidden="1"/>
    </xf>
    <xf numFmtId="0" fontId="6" fillId="0" borderId="10" xfId="1" applyFont="1" applyBorder="1" applyAlignment="1" applyProtection="1">
      <alignment horizontal="left" vertical="center"/>
      <protection locked="0"/>
    </xf>
    <xf numFmtId="0" fontId="23" fillId="0" borderId="0" xfId="0" applyFont="1"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right" vertical="center"/>
    </xf>
    <xf numFmtId="0" fontId="7" fillId="0" borderId="0" xfId="0" applyFont="1" applyAlignment="1">
      <alignment vertical="center" wrapText="1"/>
    </xf>
    <xf numFmtId="0" fontId="23" fillId="0" borderId="0" xfId="0" applyFont="1" applyAlignment="1">
      <alignment horizontal="center" vertical="center" wrapText="1"/>
    </xf>
    <xf numFmtId="0" fontId="4" fillId="0" borderId="0" xfId="0" applyFont="1" applyBorder="1" applyAlignment="1">
      <alignment horizontal="center" vertical="center"/>
    </xf>
    <xf numFmtId="0" fontId="23" fillId="0" borderId="0" xfId="0" applyFont="1" applyBorder="1" applyAlignment="1">
      <alignment horizontal="center" vertical="center"/>
    </xf>
    <xf numFmtId="0" fontId="12" fillId="0" borderId="0" xfId="1">
      <alignment vertical="center"/>
    </xf>
    <xf numFmtId="0" fontId="0" fillId="0" borderId="55" xfId="0" applyBorder="1" applyAlignment="1">
      <alignment vertical="center"/>
    </xf>
    <xf numFmtId="0" fontId="0" fillId="0" borderId="14" xfId="0" applyBorder="1" applyAlignment="1">
      <alignment vertical="center"/>
    </xf>
    <xf numFmtId="0" fontId="0" fillId="0" borderId="1" xfId="0" applyBorder="1" applyAlignment="1">
      <alignment vertical="center"/>
    </xf>
    <xf numFmtId="0" fontId="0" fillId="0" borderId="21" xfId="0" applyBorder="1" applyAlignment="1">
      <alignment vertical="center"/>
    </xf>
    <xf numFmtId="0" fontId="23" fillId="0" borderId="0" xfId="0" applyFont="1" applyAlignment="1">
      <alignment horizontal="center" vertical="center" wrapText="1"/>
    </xf>
    <xf numFmtId="0" fontId="29" fillId="0" borderId="0" xfId="0" applyFont="1" applyAlignment="1">
      <alignment vertical="center"/>
    </xf>
    <xf numFmtId="0" fontId="31" fillId="0" borderId="0" xfId="0" applyFont="1">
      <alignment vertical="center"/>
    </xf>
    <xf numFmtId="0" fontId="27" fillId="0" borderId="0" xfId="0" applyFont="1">
      <alignment vertical="center"/>
    </xf>
    <xf numFmtId="0" fontId="32" fillId="0" borderId="0" xfId="0" applyFont="1" applyAlignment="1">
      <alignment vertical="center"/>
    </xf>
    <xf numFmtId="0" fontId="33" fillId="0" borderId="0" xfId="0" applyFont="1">
      <alignment vertical="center"/>
    </xf>
    <xf numFmtId="0" fontId="34" fillId="0" borderId="0" xfId="0" applyFont="1">
      <alignment vertical="center"/>
    </xf>
    <xf numFmtId="0" fontId="35" fillId="0" borderId="0" xfId="0" applyFont="1">
      <alignment vertical="center"/>
    </xf>
    <xf numFmtId="0" fontId="26" fillId="0" borderId="0" xfId="0" applyFont="1" applyBorder="1" applyAlignment="1">
      <alignment horizontal="left" vertical="center" wrapText="1"/>
    </xf>
    <xf numFmtId="0" fontId="23" fillId="0" borderId="0" xfId="0" applyFont="1">
      <alignment vertical="center"/>
    </xf>
    <xf numFmtId="0" fontId="29" fillId="0" borderId="0" xfId="0" applyFont="1">
      <alignment vertical="center"/>
    </xf>
    <xf numFmtId="0" fontId="27" fillId="0" borderId="2" xfId="0" applyFont="1" applyBorder="1" applyAlignment="1">
      <alignment horizontal="center" vertical="center"/>
    </xf>
    <xf numFmtId="0" fontId="38" fillId="0" borderId="0" xfId="0" applyFont="1">
      <alignment vertical="center"/>
    </xf>
    <xf numFmtId="49" fontId="9" fillId="0" borderId="0" xfId="0" applyNumberFormat="1" applyFont="1" applyAlignment="1">
      <alignment horizontal="center" vertical="center"/>
    </xf>
    <xf numFmtId="0" fontId="40" fillId="0" borderId="0" xfId="0" applyFont="1">
      <alignment vertical="center"/>
    </xf>
    <xf numFmtId="0" fontId="24" fillId="0" borderId="0" xfId="0" applyFont="1" applyAlignment="1">
      <alignment horizontal="center" vertical="center"/>
    </xf>
    <xf numFmtId="0" fontId="25" fillId="0" borderId="0" xfId="0" applyFont="1" applyAlignment="1">
      <alignment horizontal="center" vertical="center"/>
    </xf>
    <xf numFmtId="0" fontId="31" fillId="0" borderId="4" xfId="0" applyFont="1" applyBorder="1" applyAlignment="1">
      <alignment horizontal="center" vertical="center"/>
    </xf>
    <xf numFmtId="0" fontId="31" fillId="0" borderId="6" xfId="0" applyFont="1" applyBorder="1" applyAlignment="1">
      <alignment horizontal="center" vertical="center"/>
    </xf>
    <xf numFmtId="0" fontId="31" fillId="0" borderId="9" xfId="0" applyFont="1" applyBorder="1" applyAlignment="1">
      <alignment horizontal="center" vertical="center"/>
    </xf>
    <xf numFmtId="0" fontId="31" fillId="0" borderId="11" xfId="0" applyFont="1" applyBorder="1" applyAlignment="1">
      <alignment horizontal="center" vertical="center"/>
    </xf>
    <xf numFmtId="0" fontId="31" fillId="0" borderId="4" xfId="0" applyFont="1" applyBorder="1" applyAlignment="1">
      <alignment horizontal="left" vertical="center" wrapText="1"/>
    </xf>
    <xf numFmtId="0" fontId="27" fillId="0" borderId="5" xfId="0" applyFont="1" applyBorder="1" applyAlignment="1">
      <alignment horizontal="left" vertical="center" wrapText="1"/>
    </xf>
    <xf numFmtId="0" fontId="27" fillId="0" borderId="6" xfId="0" applyFont="1" applyBorder="1" applyAlignment="1">
      <alignment horizontal="left" vertical="center" wrapText="1"/>
    </xf>
    <xf numFmtId="0" fontId="27" fillId="0" borderId="9" xfId="0" applyFont="1" applyBorder="1" applyAlignment="1">
      <alignment horizontal="left" vertical="center" wrapText="1"/>
    </xf>
    <xf numFmtId="0" fontId="27" fillId="0" borderId="10" xfId="0" applyFont="1" applyBorder="1" applyAlignment="1">
      <alignment horizontal="left" vertical="center" wrapText="1"/>
    </xf>
    <xf numFmtId="0" fontId="27" fillId="0" borderId="11" xfId="0" applyFont="1" applyBorder="1" applyAlignment="1">
      <alignment horizontal="left" vertical="center" wrapText="1"/>
    </xf>
    <xf numFmtId="0" fontId="36" fillId="0" borderId="0" xfId="0" applyFont="1" applyBorder="1" applyAlignment="1">
      <alignment horizontal="left" vertical="center" wrapText="1"/>
    </xf>
    <xf numFmtId="0" fontId="30" fillId="0" borderId="0" xfId="0" applyFont="1" applyBorder="1" applyAlignment="1">
      <alignment horizontal="left" vertical="center" wrapText="1"/>
    </xf>
    <xf numFmtId="0" fontId="2" fillId="0" borderId="0" xfId="0" applyFont="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12" fillId="0" borderId="18" xfId="1" applyFont="1" applyBorder="1" applyAlignment="1" applyProtection="1">
      <alignment horizontal="center" vertical="center" shrinkToFit="1"/>
      <protection locked="0"/>
    </xf>
    <xf numFmtId="0" fontId="12" fillId="0" borderId="1" xfId="1" applyFont="1" applyBorder="1" applyAlignment="1" applyProtection="1">
      <alignment horizontal="center" vertical="center" shrinkToFit="1"/>
      <protection locked="0"/>
    </xf>
    <xf numFmtId="0" fontId="12" fillId="0" borderId="3" xfId="1" applyFont="1" applyBorder="1" applyAlignment="1" applyProtection="1">
      <alignment horizontal="center" vertical="center" shrinkToFit="1"/>
      <protection locked="0"/>
    </xf>
    <xf numFmtId="0" fontId="12" fillId="0" borderId="9" xfId="1" applyFont="1" applyBorder="1" applyAlignment="1" applyProtection="1">
      <alignment horizontal="center" vertical="center"/>
      <protection locked="0"/>
    </xf>
    <xf numFmtId="0" fontId="12" fillId="0" borderId="10" xfId="1" applyFont="1" applyBorder="1" applyAlignment="1" applyProtection="1">
      <alignment horizontal="center" vertical="center"/>
      <protection locked="0"/>
    </xf>
    <xf numFmtId="0" fontId="3" fillId="0" borderId="3" xfId="0" applyFont="1" applyBorder="1" applyAlignment="1" applyProtection="1">
      <alignment horizontal="center" vertical="center"/>
    </xf>
    <xf numFmtId="0" fontId="3" fillId="0" borderId="2"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6" fillId="0" borderId="5" xfId="0" applyFont="1" applyBorder="1" applyAlignment="1" applyProtection="1">
      <alignment horizontal="left" vertical="center"/>
    </xf>
    <xf numFmtId="0" fontId="6" fillId="0" borderId="6"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8" xfId="0" applyFont="1" applyBorder="1" applyAlignment="1" applyProtection="1">
      <alignment horizontal="left" vertical="center"/>
    </xf>
    <xf numFmtId="0" fontId="6" fillId="0" borderId="10" xfId="0" applyFont="1" applyBorder="1" applyAlignment="1" applyProtection="1">
      <alignment horizontal="left" vertical="center"/>
    </xf>
    <xf numFmtId="0" fontId="6" fillId="0" borderId="11" xfId="0" applyFont="1" applyBorder="1" applyAlignment="1" applyProtection="1">
      <alignment horizontal="left" vertical="center"/>
    </xf>
    <xf numFmtId="0" fontId="12" fillId="0" borderId="4" xfId="1" applyFont="1" applyBorder="1" applyAlignment="1" applyProtection="1">
      <alignment horizontal="left" vertical="center"/>
      <protection locked="0"/>
    </xf>
    <xf numFmtId="0" fontId="12" fillId="0" borderId="5" xfId="1" applyFont="1" applyBorder="1" applyAlignment="1" applyProtection="1">
      <alignment horizontal="left" vertical="center"/>
      <protection locked="0"/>
    </xf>
    <xf numFmtId="0" fontId="12" fillId="0" borderId="33" xfId="1" applyFont="1" applyBorder="1" applyAlignment="1" applyProtection="1">
      <alignment horizontal="left" vertical="center"/>
      <protection locked="0"/>
    </xf>
    <xf numFmtId="0" fontId="12" fillId="0" borderId="9" xfId="1" applyFont="1" applyBorder="1" applyAlignment="1" applyProtection="1">
      <alignment horizontal="left" vertical="center" shrinkToFit="1"/>
      <protection locked="0"/>
    </xf>
    <xf numFmtId="0" fontId="12" fillId="0" borderId="10" xfId="1" applyFont="1" applyBorder="1" applyAlignment="1" applyProtection="1">
      <alignment horizontal="left" vertical="center" shrinkToFit="1"/>
      <protection locked="0"/>
    </xf>
    <xf numFmtId="0" fontId="12" fillId="0" borderId="34" xfId="1" applyFont="1" applyBorder="1" applyAlignment="1" applyProtection="1">
      <alignment horizontal="left" vertical="center" shrinkToFit="1"/>
      <protection locked="0"/>
    </xf>
    <xf numFmtId="0" fontId="12" fillId="0" borderId="2" xfId="1" applyFont="1" applyBorder="1" applyAlignment="1" applyProtection="1">
      <alignment horizontal="center" vertical="center" wrapText="1" shrinkToFit="1"/>
      <protection locked="0"/>
    </xf>
    <xf numFmtId="0" fontId="4" fillId="0" borderId="4" xfId="1" applyFont="1" applyBorder="1" applyAlignment="1" applyProtection="1">
      <alignment horizontal="left" vertical="center" wrapText="1"/>
      <protection locked="0"/>
    </xf>
    <xf numFmtId="0" fontId="4" fillId="0" borderId="5" xfId="1" applyFont="1" applyBorder="1" applyAlignment="1" applyProtection="1">
      <alignment horizontal="left" vertical="center" wrapText="1"/>
      <protection locked="0"/>
    </xf>
    <xf numFmtId="0" fontId="4" fillId="0" borderId="33" xfId="1" applyFont="1" applyBorder="1" applyAlignment="1" applyProtection="1">
      <alignment horizontal="left" vertical="center" wrapText="1"/>
      <protection locked="0"/>
    </xf>
    <xf numFmtId="0" fontId="5" fillId="0" borderId="2" xfId="1" applyFont="1" applyBorder="1" applyAlignment="1" applyProtection="1">
      <alignment horizontal="center" vertical="center" wrapText="1" shrinkToFit="1"/>
      <protection locked="0"/>
    </xf>
    <xf numFmtId="0" fontId="5" fillId="0" borderId="1" xfId="1" applyFont="1" applyBorder="1" applyAlignment="1" applyProtection="1">
      <alignment horizontal="center" vertical="center" shrinkToFit="1"/>
      <protection locked="0"/>
    </xf>
    <xf numFmtId="0" fontId="12" fillId="0" borderId="10" xfId="1" applyFont="1" applyBorder="1" applyAlignment="1" applyProtection="1">
      <alignment horizontal="left" vertical="center"/>
      <protection locked="0"/>
    </xf>
    <xf numFmtId="0" fontId="12" fillId="0" borderId="34" xfId="1" applyFont="1" applyBorder="1" applyAlignment="1" applyProtection="1">
      <alignment horizontal="left" vertical="center"/>
      <protection locked="0"/>
    </xf>
    <xf numFmtId="0" fontId="12" fillId="0" borderId="46" xfId="1" applyFont="1" applyBorder="1" applyAlignment="1" applyProtection="1">
      <alignment horizontal="center" vertical="center" shrinkToFit="1"/>
      <protection locked="0"/>
    </xf>
    <xf numFmtId="0" fontId="12" fillId="0" borderId="12" xfId="1" applyFont="1" applyBorder="1" applyAlignment="1" applyProtection="1">
      <alignment horizontal="center" vertical="center" shrinkToFit="1"/>
      <protection locked="0"/>
    </xf>
    <xf numFmtId="0" fontId="12" fillId="0" borderId="2" xfId="1" applyFont="1" applyBorder="1" applyAlignment="1" applyProtection="1">
      <alignment horizontal="center" vertical="center" shrinkToFit="1"/>
      <protection locked="0"/>
    </xf>
    <xf numFmtId="0" fontId="12" fillId="0" borderId="12" xfId="1" applyFont="1" applyBorder="1" applyAlignment="1" applyProtection="1">
      <alignment horizontal="left" vertical="center"/>
      <protection locked="0"/>
    </xf>
    <xf numFmtId="0" fontId="12" fillId="0" borderId="3" xfId="1" applyFont="1" applyFill="1" applyBorder="1" applyAlignment="1" applyProtection="1">
      <alignment horizontal="center" vertical="center"/>
      <protection locked="0"/>
    </xf>
    <xf numFmtId="0" fontId="12" fillId="0" borderId="12" xfId="1" applyFont="1" applyFill="1" applyBorder="1" applyAlignment="1" applyProtection="1">
      <alignment horizontal="center" vertical="center"/>
      <protection locked="0"/>
    </xf>
    <xf numFmtId="0" fontId="12" fillId="0" borderId="31" xfId="1" applyFont="1" applyFill="1" applyBorder="1" applyAlignment="1" applyProtection="1">
      <alignment horizontal="center" vertical="center"/>
      <protection locked="0"/>
    </xf>
    <xf numFmtId="0" fontId="13" fillId="0" borderId="23" xfId="1" applyFont="1" applyBorder="1" applyAlignment="1" applyProtection="1">
      <alignment horizontal="center" vertical="center"/>
      <protection locked="0"/>
    </xf>
    <xf numFmtId="0" fontId="13" fillId="0" borderId="24" xfId="1" applyFont="1" applyBorder="1" applyAlignment="1" applyProtection="1">
      <alignment horizontal="center" vertical="center"/>
      <protection locked="0"/>
    </xf>
    <xf numFmtId="0" fontId="13" fillId="0" borderId="25" xfId="1" applyFont="1" applyBorder="1" applyAlignment="1" applyProtection="1">
      <alignment horizontal="center" vertical="center"/>
      <protection locked="0"/>
    </xf>
    <xf numFmtId="0" fontId="13" fillId="0" borderId="26" xfId="1" applyFont="1" applyBorder="1" applyAlignment="1" applyProtection="1">
      <alignment horizontal="center" vertical="center"/>
      <protection locked="0"/>
    </xf>
    <xf numFmtId="0" fontId="13" fillId="0" borderId="27" xfId="1" applyFont="1" applyBorder="1" applyAlignment="1" applyProtection="1">
      <alignment horizontal="center" vertical="center"/>
      <protection locked="0"/>
    </xf>
    <xf numFmtId="0" fontId="13" fillId="0" borderId="28" xfId="1" applyFont="1" applyBorder="1" applyAlignment="1" applyProtection="1">
      <alignment horizontal="center" vertical="center"/>
      <protection locked="0"/>
    </xf>
    <xf numFmtId="0" fontId="13" fillId="0" borderId="24" xfId="1" applyFont="1" applyBorder="1" applyAlignment="1" applyProtection="1">
      <alignment horizontal="left" vertical="center"/>
      <protection locked="0"/>
    </xf>
    <xf numFmtId="0" fontId="13" fillId="0" borderId="25" xfId="1" applyFont="1" applyBorder="1" applyAlignment="1" applyProtection="1">
      <alignment horizontal="left" vertical="center"/>
      <protection locked="0"/>
    </xf>
    <xf numFmtId="0" fontId="13" fillId="0" borderId="27" xfId="1" applyFont="1" applyBorder="1" applyAlignment="1" applyProtection="1">
      <alignment horizontal="left" vertical="center"/>
      <protection locked="0"/>
    </xf>
    <xf numFmtId="0" fontId="13" fillId="0" borderId="27" xfId="1" applyFont="1" applyBorder="1" applyAlignment="1" applyProtection="1">
      <alignment horizontal="left" vertical="center" shrinkToFit="1"/>
      <protection locked="0"/>
    </xf>
    <xf numFmtId="0" fontId="13" fillId="0" borderId="28" xfId="1" applyFont="1" applyBorder="1" applyAlignment="1" applyProtection="1">
      <alignment horizontal="left" vertical="center"/>
      <protection locked="0"/>
    </xf>
    <xf numFmtId="0" fontId="6" fillId="0" borderId="12" xfId="0" applyFont="1" applyBorder="1" applyAlignment="1" applyProtection="1">
      <alignment horizontal="left" vertical="center"/>
    </xf>
    <xf numFmtId="0" fontId="6" fillId="0" borderId="2" xfId="0" applyFont="1" applyBorder="1" applyAlignment="1" applyProtection="1">
      <alignment horizontal="left" vertical="center"/>
    </xf>
    <xf numFmtId="0" fontId="0" fillId="0" borderId="0" xfId="0" applyAlignment="1" applyProtection="1">
      <alignment horizontal="right" vertical="center"/>
      <protection locked="0"/>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2" fillId="0" borderId="42" xfId="1" applyFont="1" applyBorder="1" applyAlignment="1" applyProtection="1">
      <alignment horizontal="center" vertical="center"/>
      <protection locked="0"/>
    </xf>
    <xf numFmtId="0" fontId="12" fillId="0" borderId="43" xfId="1" applyFont="1" applyBorder="1" applyAlignment="1" applyProtection="1">
      <alignment horizontal="center" vertical="center"/>
      <protection locked="0"/>
    </xf>
    <xf numFmtId="0" fontId="12" fillId="0" borderId="44" xfId="1" applyFont="1" applyBorder="1" applyAlignment="1" applyProtection="1">
      <alignment horizontal="center" vertical="center"/>
      <protection locked="0"/>
    </xf>
    <xf numFmtId="0" fontId="12" fillId="0" borderId="43" xfId="1" applyFont="1" applyBorder="1" applyAlignment="1" applyProtection="1">
      <alignment horizontal="left" vertical="center"/>
      <protection locked="0"/>
    </xf>
    <xf numFmtId="0" fontId="12" fillId="0" borderId="44" xfId="1" applyFont="1" applyBorder="1" applyAlignment="1" applyProtection="1">
      <alignment horizontal="left" vertical="center"/>
      <protection locked="0"/>
    </xf>
    <xf numFmtId="0" fontId="12" fillId="0" borderId="47" xfId="1" applyFont="1" applyBorder="1" applyAlignment="1" applyProtection="1">
      <alignment horizontal="center" vertical="center" wrapText="1"/>
      <protection locked="0"/>
    </xf>
    <xf numFmtId="0" fontId="12" fillId="0" borderId="14" xfId="1" applyFont="1" applyBorder="1" applyAlignment="1" applyProtection="1">
      <alignment horizontal="center" vertical="center" wrapText="1"/>
      <protection locked="0"/>
    </xf>
    <xf numFmtId="0" fontId="12" fillId="0" borderId="29" xfId="1" applyFont="1" applyBorder="1" applyAlignment="1" applyProtection="1">
      <alignment horizontal="center" vertical="center" wrapText="1"/>
      <protection locked="0"/>
    </xf>
    <xf numFmtId="0" fontId="12" fillId="0" borderId="18" xfId="1" applyFont="1" applyBorder="1" applyAlignment="1" applyProtection="1">
      <alignment horizontal="center" vertical="center" wrapText="1"/>
      <protection locked="0"/>
    </xf>
    <xf numFmtId="0" fontId="12" fillId="0" borderId="1" xfId="1" applyFont="1" applyBorder="1" applyAlignment="1" applyProtection="1">
      <alignment horizontal="center" vertical="center" wrapText="1"/>
      <protection locked="0"/>
    </xf>
    <xf numFmtId="0" fontId="12" fillId="0" borderId="19" xfId="1" applyFont="1" applyBorder="1" applyAlignment="1" applyProtection="1">
      <alignment horizontal="center" vertical="center" wrapText="1"/>
      <protection locked="0"/>
    </xf>
    <xf numFmtId="0" fontId="12" fillId="0" borderId="20" xfId="1" applyFont="1" applyBorder="1" applyAlignment="1" applyProtection="1">
      <alignment horizontal="center" vertical="center" wrapText="1"/>
      <protection locked="0"/>
    </xf>
    <xf numFmtId="0" fontId="12" fillId="0" borderId="21" xfId="1" applyFont="1" applyBorder="1" applyAlignment="1" applyProtection="1">
      <alignment horizontal="center" vertical="center" wrapText="1"/>
      <protection locked="0"/>
    </xf>
    <xf numFmtId="0" fontId="12" fillId="0" borderId="22" xfId="1" applyFont="1" applyBorder="1" applyAlignment="1" applyProtection="1">
      <alignment horizontal="center" vertical="center" wrapText="1"/>
      <protection locked="0"/>
    </xf>
    <xf numFmtId="0" fontId="12" fillId="0" borderId="1" xfId="1" applyFont="1" applyBorder="1" applyAlignment="1" applyProtection="1">
      <alignment horizontal="left" vertical="center" shrinkToFit="1"/>
      <protection locked="0"/>
    </xf>
    <xf numFmtId="0" fontId="12" fillId="0" borderId="19" xfId="1" applyFont="1" applyBorder="1" applyAlignment="1" applyProtection="1">
      <alignment horizontal="left" vertical="center" shrinkToFit="1"/>
      <protection locked="0"/>
    </xf>
    <xf numFmtId="0" fontId="12" fillId="0" borderId="24" xfId="1" applyFont="1" applyBorder="1" applyAlignment="1" applyProtection="1">
      <alignment horizontal="left" vertical="center"/>
      <protection locked="0"/>
    </xf>
    <xf numFmtId="0" fontId="12" fillId="0" borderId="25" xfId="1" applyFont="1" applyBorder="1" applyAlignment="1" applyProtection="1">
      <alignment horizontal="left" vertical="center"/>
      <protection locked="0"/>
    </xf>
    <xf numFmtId="0" fontId="12" fillId="0" borderId="48" xfId="1" applyFont="1" applyBorder="1" applyAlignment="1" applyProtection="1">
      <alignment horizontal="center" vertical="center" shrinkToFit="1"/>
      <protection locked="0"/>
    </xf>
    <xf numFmtId="0" fontId="12" fillId="0" borderId="35" xfId="1" applyFont="1" applyBorder="1" applyAlignment="1" applyProtection="1">
      <alignment horizontal="center" vertical="center" shrinkToFit="1"/>
      <protection locked="0"/>
    </xf>
    <xf numFmtId="0" fontId="12" fillId="0" borderId="40" xfId="1" applyFont="1" applyBorder="1" applyAlignment="1" applyProtection="1">
      <alignment horizontal="center" vertical="center" shrinkToFit="1"/>
      <protection locked="0"/>
    </xf>
    <xf numFmtId="0" fontId="12" fillId="0" borderId="21" xfId="1" applyFont="1" applyBorder="1" applyAlignment="1" applyProtection="1">
      <alignment horizontal="left" vertical="center" shrinkToFit="1"/>
      <protection locked="0"/>
    </xf>
    <xf numFmtId="0" fontId="12" fillId="0" borderId="22" xfId="1" applyFont="1" applyBorder="1" applyAlignment="1" applyProtection="1">
      <alignment horizontal="left" vertical="center" shrinkToFit="1"/>
      <protection locked="0"/>
    </xf>
    <xf numFmtId="0" fontId="12" fillId="0" borderId="23" xfId="1" applyFont="1" applyBorder="1" applyAlignment="1" applyProtection="1">
      <alignment horizontal="center" vertical="center" wrapText="1"/>
      <protection locked="0"/>
    </xf>
    <xf numFmtId="0" fontId="12" fillId="0" borderId="24" xfId="1" applyFont="1" applyBorder="1" applyAlignment="1" applyProtection="1">
      <alignment horizontal="center" vertical="center" wrapText="1"/>
      <protection locked="0"/>
    </xf>
    <xf numFmtId="0" fontId="12" fillId="0" borderId="25" xfId="1" applyFont="1" applyBorder="1" applyAlignment="1" applyProtection="1">
      <alignment horizontal="center" vertical="center" wrapText="1"/>
      <protection locked="0"/>
    </xf>
    <xf numFmtId="0" fontId="12" fillId="0" borderId="37" xfId="1" applyFont="1" applyBorder="1" applyAlignment="1" applyProtection="1">
      <alignment horizontal="center" vertical="center" wrapText="1"/>
      <protection locked="0"/>
    </xf>
    <xf numFmtId="0" fontId="12" fillId="0" borderId="0" xfId="1" applyFont="1" applyBorder="1" applyAlignment="1" applyProtection="1">
      <alignment horizontal="center" vertical="center" wrapText="1"/>
      <protection locked="0"/>
    </xf>
    <xf numFmtId="0" fontId="12" fillId="0" borderId="38" xfId="1" applyFont="1" applyBorder="1" applyAlignment="1" applyProtection="1">
      <alignment horizontal="center" vertical="center" wrapText="1"/>
      <protection locked="0"/>
    </xf>
    <xf numFmtId="0" fontId="12" fillId="0" borderId="26" xfId="1" applyFont="1" applyBorder="1" applyAlignment="1" applyProtection="1">
      <alignment horizontal="center" vertical="center" wrapText="1"/>
      <protection locked="0"/>
    </xf>
    <xf numFmtId="0" fontId="12" fillId="0" borderId="27" xfId="1" applyFont="1" applyBorder="1" applyAlignment="1" applyProtection="1">
      <alignment horizontal="center" vertical="center" wrapText="1"/>
      <protection locked="0"/>
    </xf>
    <xf numFmtId="0" fontId="12" fillId="0" borderId="28" xfId="1" applyFont="1" applyBorder="1" applyAlignment="1" applyProtection="1">
      <alignment horizontal="center" vertical="center" wrapText="1"/>
      <protection locked="0"/>
    </xf>
    <xf numFmtId="0" fontId="12" fillId="0" borderId="39" xfId="1" applyFont="1" applyBorder="1" applyAlignment="1" applyProtection="1">
      <alignment horizontal="center" vertical="center" shrinkToFit="1"/>
      <protection locked="0"/>
    </xf>
    <xf numFmtId="0" fontId="12" fillId="0" borderId="30" xfId="1" applyFont="1" applyBorder="1" applyAlignment="1" applyProtection="1">
      <alignment horizontal="center" vertical="center" shrinkToFit="1"/>
      <protection locked="0"/>
    </xf>
    <xf numFmtId="0" fontId="12" fillId="0" borderId="32" xfId="1" applyFont="1" applyBorder="1" applyAlignment="1" applyProtection="1">
      <alignment horizontal="left" vertical="center" shrinkToFit="1"/>
      <protection locked="0"/>
    </xf>
    <xf numFmtId="0" fontId="12" fillId="0" borderId="17" xfId="1" applyFont="1" applyBorder="1" applyAlignment="1" applyProtection="1">
      <alignment horizontal="left" vertical="center" shrinkToFit="1"/>
      <protection locked="0"/>
    </xf>
    <xf numFmtId="0" fontId="12" fillId="0" borderId="3" xfId="1" applyFont="1" applyBorder="1" applyAlignment="1" applyProtection="1">
      <alignment horizontal="left" vertical="center" wrapText="1"/>
      <protection locked="0"/>
    </xf>
    <xf numFmtId="0" fontId="12" fillId="0" borderId="12" xfId="1" applyFont="1" applyBorder="1" applyAlignment="1" applyProtection="1">
      <alignment horizontal="left" vertical="center" wrapText="1"/>
      <protection locked="0"/>
    </xf>
    <xf numFmtId="0" fontId="12" fillId="0" borderId="31" xfId="1" applyFont="1" applyBorder="1" applyAlignment="1" applyProtection="1">
      <alignment horizontal="left" vertical="center" wrapText="1"/>
      <protection locked="0"/>
    </xf>
    <xf numFmtId="0" fontId="12" fillId="0" borderId="0" xfId="1" applyFont="1" applyBorder="1" applyAlignment="1" applyProtection="1">
      <alignment horizontal="left" vertical="center"/>
      <protection locked="0"/>
    </xf>
    <xf numFmtId="0" fontId="12" fillId="0" borderId="38" xfId="1" applyFont="1" applyBorder="1" applyAlignment="1" applyProtection="1">
      <alignment horizontal="left" vertical="center"/>
      <protection locked="0"/>
    </xf>
    <xf numFmtId="0" fontId="5" fillId="0" borderId="12" xfId="1" applyFont="1" applyBorder="1" applyAlignment="1" applyProtection="1">
      <alignment horizontal="center" vertical="center" wrapText="1" shrinkToFit="1"/>
      <protection locked="0"/>
    </xf>
    <xf numFmtId="0" fontId="5" fillId="0" borderId="12" xfId="1" applyFont="1" applyBorder="1" applyAlignment="1" applyProtection="1">
      <alignment horizontal="center" vertical="center" shrinkToFit="1"/>
      <protection locked="0"/>
    </xf>
    <xf numFmtId="0" fontId="5" fillId="0" borderId="2" xfId="1" applyFont="1" applyBorder="1" applyAlignment="1" applyProtection="1">
      <alignment horizontal="center" vertical="center" shrinkToFit="1"/>
      <protection locked="0"/>
    </xf>
    <xf numFmtId="0" fontId="12" fillId="0" borderId="3" xfId="1" applyFont="1" applyBorder="1" applyAlignment="1" applyProtection="1">
      <alignment horizontal="center" vertical="center"/>
      <protection locked="0"/>
    </xf>
    <xf numFmtId="0" fontId="12" fillId="0" borderId="12" xfId="1" applyFont="1" applyBorder="1" applyAlignment="1" applyProtection="1">
      <alignment horizontal="center" vertical="center"/>
      <protection locked="0"/>
    </xf>
    <xf numFmtId="177" fontId="12" fillId="0" borderId="12" xfId="1" applyNumberFormat="1" applyFont="1" applyBorder="1" applyAlignment="1" applyProtection="1">
      <alignment horizontal="center" vertical="center" shrinkToFit="1"/>
      <protection locked="0"/>
    </xf>
    <xf numFmtId="177" fontId="12" fillId="0" borderId="31" xfId="1" applyNumberFormat="1" applyFont="1" applyBorder="1" applyAlignment="1" applyProtection="1">
      <alignment horizontal="center" vertical="center" shrinkToFit="1"/>
      <protection locked="0"/>
    </xf>
    <xf numFmtId="0" fontId="12" fillId="0" borderId="1" xfId="1" applyFont="1" applyBorder="1" applyAlignment="1" applyProtection="1">
      <alignment horizontal="center" vertical="center"/>
      <protection locked="0"/>
    </xf>
    <xf numFmtId="0" fontId="12" fillId="0" borderId="11" xfId="1" applyFont="1" applyBorder="1" applyAlignment="1" applyProtection="1">
      <alignment horizontal="center" vertical="center" wrapText="1" shrinkToFit="1"/>
      <protection locked="0"/>
    </xf>
    <xf numFmtId="0" fontId="12" fillId="0" borderId="14" xfId="1" applyFont="1" applyBorder="1" applyAlignment="1" applyProtection="1">
      <alignment horizontal="center" vertical="center" shrinkToFit="1"/>
      <protection locked="0"/>
    </xf>
    <xf numFmtId="0" fontId="12" fillId="0" borderId="21" xfId="1" applyFont="1" applyBorder="1" applyAlignment="1" applyProtection="1">
      <alignment horizontal="center" vertical="center" shrinkToFit="1"/>
      <protection locked="0"/>
    </xf>
    <xf numFmtId="176" fontId="12" fillId="0" borderId="3" xfId="1" applyNumberFormat="1" applyFont="1" applyBorder="1" applyAlignment="1" applyProtection="1">
      <alignment horizontal="center" vertical="center" shrinkToFit="1"/>
      <protection locked="0"/>
    </xf>
    <xf numFmtId="176" fontId="12" fillId="0" borderId="12" xfId="1" applyNumberFormat="1" applyFont="1" applyBorder="1" applyAlignment="1" applyProtection="1">
      <alignment horizontal="center" vertical="center" shrinkToFit="1"/>
      <protection locked="0"/>
    </xf>
    <xf numFmtId="0" fontId="5" fillId="0" borderId="12" xfId="1" applyFont="1" applyBorder="1" applyAlignment="1" applyProtection="1">
      <alignment horizontal="left" vertical="center" indent="1" shrinkToFit="1"/>
      <protection locked="0"/>
    </xf>
    <xf numFmtId="0" fontId="5" fillId="0" borderId="31" xfId="1" applyFont="1" applyBorder="1" applyAlignment="1" applyProtection="1">
      <alignment horizontal="left" vertical="center" indent="1" shrinkToFit="1"/>
      <protection locked="0"/>
    </xf>
    <xf numFmtId="176" fontId="12" fillId="0" borderId="3" xfId="1" applyNumberFormat="1" applyFont="1" applyBorder="1" applyAlignment="1" applyProtection="1">
      <alignment horizontal="center" vertical="center"/>
      <protection locked="0"/>
    </xf>
    <xf numFmtId="176" fontId="12" fillId="0" borderId="12" xfId="1" applyNumberFormat="1" applyFont="1" applyBorder="1" applyAlignment="1" applyProtection="1">
      <alignment horizontal="center" vertical="center"/>
      <protection locked="0"/>
    </xf>
    <xf numFmtId="0" fontId="12" fillId="0" borderId="21" xfId="1" applyFont="1" applyBorder="1" applyAlignment="1" applyProtection="1">
      <alignment horizontal="center" vertical="center"/>
      <protection locked="0"/>
    </xf>
    <xf numFmtId="0" fontId="5" fillId="0" borderId="3" xfId="1" applyFont="1" applyFill="1" applyBorder="1" applyAlignment="1" applyProtection="1">
      <alignment horizontal="left" vertical="center" indent="1" shrinkToFit="1"/>
      <protection locked="0"/>
    </xf>
    <xf numFmtId="0" fontId="5" fillId="0" borderId="12" xfId="1" applyFont="1" applyFill="1" applyBorder="1" applyAlignment="1" applyProtection="1">
      <alignment horizontal="left" vertical="center" indent="1" shrinkToFit="1"/>
      <protection locked="0"/>
    </xf>
    <xf numFmtId="0" fontId="5" fillId="0" borderId="2" xfId="1" applyFont="1" applyFill="1" applyBorder="1" applyAlignment="1" applyProtection="1">
      <alignment horizontal="left" vertical="center" indent="1" shrinkToFit="1"/>
      <protection locked="0"/>
    </xf>
    <xf numFmtId="0" fontId="5" fillId="0" borderId="41" xfId="1" applyFont="1" applyFill="1" applyBorder="1" applyAlignment="1" applyProtection="1">
      <alignment horizontal="left" vertical="center" indent="1" shrinkToFit="1"/>
      <protection locked="0"/>
    </xf>
    <xf numFmtId="0" fontId="5" fillId="0" borderId="35" xfId="1" applyFont="1" applyFill="1" applyBorder="1" applyAlignment="1" applyProtection="1">
      <alignment horizontal="left" vertical="center" indent="1" shrinkToFit="1"/>
      <protection locked="0"/>
    </xf>
    <xf numFmtId="0" fontId="5" fillId="0" borderId="40" xfId="1" applyFont="1" applyFill="1" applyBorder="1" applyAlignment="1" applyProtection="1">
      <alignment horizontal="left" vertical="center" indent="1" shrinkToFit="1"/>
      <protection locked="0"/>
    </xf>
    <xf numFmtId="0" fontId="5" fillId="0" borderId="5" xfId="1" applyFont="1" applyBorder="1" applyAlignment="1" applyProtection="1">
      <alignment horizontal="left" vertical="center" indent="1" shrinkToFit="1"/>
      <protection locked="0"/>
    </xf>
    <xf numFmtId="0" fontId="5" fillId="0" borderId="6" xfId="1" applyFont="1" applyBorder="1" applyAlignment="1" applyProtection="1">
      <alignment horizontal="left" vertical="center" indent="1" shrinkToFit="1"/>
      <protection locked="0"/>
    </xf>
    <xf numFmtId="0" fontId="12" fillId="0" borderId="20" xfId="1" applyFont="1" applyBorder="1" applyAlignment="1" applyProtection="1">
      <alignment horizontal="center" vertical="center" shrinkToFit="1"/>
      <protection locked="0"/>
    </xf>
    <xf numFmtId="0" fontId="12" fillId="0" borderId="31" xfId="1" applyFont="1" applyBorder="1" applyAlignment="1" applyProtection="1">
      <alignment horizontal="left" vertical="center"/>
      <protection locked="0"/>
    </xf>
    <xf numFmtId="0" fontId="12" fillId="0" borderId="35" xfId="1" applyFont="1" applyBorder="1" applyAlignment="1" applyProtection="1">
      <alignment horizontal="left" vertical="center"/>
      <protection locked="0"/>
    </xf>
    <xf numFmtId="0" fontId="12" fillId="0" borderId="36" xfId="1" applyFont="1" applyBorder="1" applyAlignment="1" applyProtection="1">
      <alignment horizontal="left" vertical="center"/>
      <protection locked="0"/>
    </xf>
    <xf numFmtId="0" fontId="12" fillId="0" borderId="23" xfId="1" applyFont="1" applyBorder="1" applyAlignment="1" applyProtection="1">
      <alignment horizontal="center" vertical="center"/>
      <protection locked="0"/>
    </xf>
    <xf numFmtId="0" fontId="12" fillId="0" borderId="24" xfId="1" applyFont="1" applyBorder="1" applyAlignment="1" applyProtection="1">
      <alignment horizontal="center" vertical="center"/>
      <protection locked="0"/>
    </xf>
    <xf numFmtId="0" fontId="12" fillId="0" borderId="25" xfId="1" applyFont="1" applyBorder="1" applyAlignment="1" applyProtection="1">
      <alignment horizontal="center" vertical="center"/>
      <protection locked="0"/>
    </xf>
    <xf numFmtId="0" fontId="12" fillId="0" borderId="37" xfId="1" applyFont="1" applyBorder="1" applyAlignment="1" applyProtection="1">
      <alignment horizontal="center" vertical="center"/>
      <protection locked="0"/>
    </xf>
    <xf numFmtId="0" fontId="12" fillId="0" borderId="0" xfId="1" applyFont="1" applyBorder="1" applyAlignment="1" applyProtection="1">
      <alignment horizontal="center" vertical="center"/>
      <protection locked="0"/>
    </xf>
    <xf numFmtId="0" fontId="12" fillId="0" borderId="38" xfId="1" applyFont="1" applyBorder="1" applyAlignment="1" applyProtection="1">
      <alignment horizontal="center" vertical="center"/>
      <protection locked="0"/>
    </xf>
    <xf numFmtId="0" fontId="12" fillId="0" borderId="26" xfId="1" applyFont="1" applyBorder="1" applyAlignment="1" applyProtection="1">
      <alignment horizontal="center" vertical="center"/>
      <protection locked="0"/>
    </xf>
    <xf numFmtId="0" fontId="12" fillId="0" borderId="27" xfId="1" applyFont="1" applyBorder="1" applyAlignment="1" applyProtection="1">
      <alignment horizontal="center" vertical="center"/>
      <protection locked="0"/>
    </xf>
    <xf numFmtId="0" fontId="12" fillId="0" borderId="28" xfId="1" applyFont="1" applyBorder="1" applyAlignment="1" applyProtection="1">
      <alignment horizontal="center" vertical="center"/>
      <protection locked="0"/>
    </xf>
    <xf numFmtId="0" fontId="12" fillId="0" borderId="49" xfId="1" applyFont="1" applyBorder="1" applyAlignment="1" applyProtection="1">
      <alignment horizontal="center" vertical="center" wrapText="1" shrinkToFit="1"/>
      <protection locked="0"/>
    </xf>
    <xf numFmtId="0" fontId="12" fillId="0" borderId="50" xfId="1" applyFont="1" applyBorder="1" applyAlignment="1" applyProtection="1">
      <alignment horizontal="center" vertical="center" shrinkToFit="1"/>
      <protection locked="0"/>
    </xf>
    <xf numFmtId="0" fontId="12" fillId="0" borderId="50" xfId="1" applyFont="1" applyBorder="1" applyAlignment="1" applyProtection="1">
      <alignment horizontal="left" vertical="center" shrinkToFit="1"/>
      <protection locked="0"/>
    </xf>
    <xf numFmtId="0" fontId="12" fillId="0" borderId="51" xfId="1" applyFont="1" applyBorder="1" applyAlignment="1" applyProtection="1">
      <alignment horizontal="left" vertical="center" shrinkToFit="1"/>
      <protection locked="0"/>
    </xf>
    <xf numFmtId="0" fontId="12" fillId="0" borderId="45" xfId="1" applyFont="1" applyBorder="1" applyAlignment="1" applyProtection="1">
      <alignment horizontal="center" vertical="center" shrinkToFit="1"/>
      <protection locked="0"/>
    </xf>
    <xf numFmtId="0" fontId="12" fillId="0" borderId="32" xfId="1" applyFont="1" applyBorder="1" applyAlignment="1" applyProtection="1">
      <alignment horizontal="center" vertical="center" shrinkToFit="1"/>
      <protection locked="0"/>
    </xf>
    <xf numFmtId="0" fontId="12" fillId="0" borderId="32" xfId="1" applyFont="1" applyBorder="1" applyAlignment="1" applyProtection="1">
      <alignment horizontal="left" vertical="center"/>
      <protection locked="0"/>
    </xf>
    <xf numFmtId="0" fontId="12" fillId="0" borderId="18" xfId="1" applyFont="1" applyBorder="1" applyAlignment="1" applyProtection="1">
      <alignment horizontal="center" vertical="center" wrapText="1" shrinkToFit="1"/>
      <protection locked="0"/>
    </xf>
    <xf numFmtId="0" fontId="5" fillId="0" borderId="46" xfId="1" applyFont="1" applyBorder="1" applyAlignment="1" applyProtection="1">
      <alignment horizontal="center" vertical="center" wrapText="1" shrinkToFit="1"/>
      <protection locked="0"/>
    </xf>
    <xf numFmtId="0" fontId="12" fillId="0" borderId="1" xfId="1" applyBorder="1" applyAlignment="1" applyProtection="1">
      <alignment horizontal="left" vertical="center" shrinkToFit="1"/>
      <protection locked="0"/>
    </xf>
    <xf numFmtId="0" fontId="12" fillId="0" borderId="19" xfId="1" applyBorder="1" applyAlignment="1" applyProtection="1">
      <alignment horizontal="left" vertical="center" shrinkToFit="1"/>
      <protection locked="0"/>
    </xf>
    <xf numFmtId="0" fontId="0" fillId="0" borderId="39" xfId="0" applyFill="1" applyBorder="1" applyAlignment="1" applyProtection="1">
      <alignment horizontal="center" vertical="center" shrinkToFit="1"/>
      <protection locked="0"/>
    </xf>
    <xf numFmtId="0" fontId="0" fillId="0" borderId="30" xfId="0" applyFill="1" applyBorder="1" applyAlignment="1" applyProtection="1">
      <alignment horizontal="center" vertical="center" shrinkToFit="1"/>
      <protection locked="0"/>
    </xf>
    <xf numFmtId="0" fontId="0" fillId="0" borderId="2" xfId="0" applyFill="1" applyBorder="1" applyAlignment="1" applyProtection="1">
      <alignment horizontal="center" vertical="center" shrinkToFit="1"/>
      <protection locked="0"/>
    </xf>
    <xf numFmtId="0" fontId="0" fillId="0" borderId="1" xfId="0" applyFill="1" applyBorder="1" applyAlignment="1" applyProtection="1">
      <alignment horizontal="center" vertical="center" shrinkToFit="1"/>
      <protection locked="0"/>
    </xf>
    <xf numFmtId="0" fontId="0" fillId="0" borderId="40" xfId="0" applyFill="1" applyBorder="1" applyAlignment="1" applyProtection="1">
      <alignment horizontal="center" vertical="center" shrinkToFit="1"/>
      <protection locked="0"/>
    </xf>
    <xf numFmtId="0" fontId="0" fillId="0" borderId="21" xfId="0" applyFill="1" applyBorder="1" applyAlignment="1" applyProtection="1">
      <alignment horizontal="center" vertical="center" shrinkToFit="1"/>
      <protection locked="0"/>
    </xf>
    <xf numFmtId="0" fontId="12" fillId="0" borderId="21" xfId="1" applyBorder="1" applyAlignment="1" applyProtection="1">
      <alignment horizontal="left" vertical="center" shrinkToFit="1"/>
      <protection locked="0"/>
    </xf>
    <xf numFmtId="0" fontId="12" fillId="0" borderId="22" xfId="1" applyBorder="1" applyAlignment="1" applyProtection="1">
      <alignment horizontal="left" vertical="center" shrinkToFit="1"/>
      <protection locked="0"/>
    </xf>
    <xf numFmtId="0" fontId="5" fillId="0" borderId="35" xfId="1" applyFont="1" applyBorder="1" applyAlignment="1" applyProtection="1">
      <alignment horizontal="left" vertical="center" indent="1" shrinkToFit="1"/>
      <protection locked="0"/>
    </xf>
    <xf numFmtId="0" fontId="5" fillId="0" borderId="36" xfId="1" applyFont="1" applyBorder="1" applyAlignment="1" applyProtection="1">
      <alignment horizontal="left" vertical="center" indent="1" shrinkToFit="1"/>
      <protection locked="0"/>
    </xf>
    <xf numFmtId="0" fontId="12" fillId="0" borderId="23" xfId="1" applyBorder="1" applyAlignment="1" applyProtection="1">
      <alignment horizontal="center" vertical="center" wrapText="1"/>
      <protection locked="0"/>
    </xf>
    <xf numFmtId="0" fontId="12" fillId="0" borderId="24" xfId="1" applyBorder="1" applyAlignment="1" applyProtection="1">
      <alignment horizontal="center" vertical="center"/>
      <protection locked="0"/>
    </xf>
    <xf numFmtId="0" fontId="12" fillId="0" borderId="25" xfId="1" applyBorder="1" applyAlignment="1" applyProtection="1">
      <alignment horizontal="center" vertical="center"/>
      <protection locked="0"/>
    </xf>
    <xf numFmtId="0" fontId="12" fillId="0" borderId="37" xfId="1" applyBorder="1" applyAlignment="1" applyProtection="1">
      <alignment horizontal="center" vertical="center"/>
      <protection locked="0"/>
    </xf>
    <xf numFmtId="0" fontId="12" fillId="0" borderId="0" xfId="1" applyBorder="1" applyAlignment="1" applyProtection="1">
      <alignment horizontal="center" vertical="center"/>
      <protection locked="0"/>
    </xf>
    <xf numFmtId="0" fontId="12" fillId="0" borderId="38" xfId="1" applyBorder="1" applyAlignment="1" applyProtection="1">
      <alignment horizontal="center" vertical="center"/>
      <protection locked="0"/>
    </xf>
    <xf numFmtId="0" fontId="12" fillId="0" borderId="26" xfId="1" applyBorder="1" applyAlignment="1" applyProtection="1">
      <alignment horizontal="center" vertical="center"/>
      <protection locked="0"/>
    </xf>
    <xf numFmtId="0" fontId="12" fillId="0" borderId="27" xfId="1" applyBorder="1" applyAlignment="1" applyProtection="1">
      <alignment horizontal="center" vertical="center"/>
      <protection locked="0"/>
    </xf>
    <xf numFmtId="0" fontId="12" fillId="0" borderId="28" xfId="1" applyBorder="1" applyAlignment="1" applyProtection="1">
      <alignment horizontal="center" vertical="center"/>
      <protection locked="0"/>
    </xf>
    <xf numFmtId="0" fontId="12" fillId="0" borderId="16" xfId="1" applyFont="1" applyBorder="1" applyAlignment="1" applyProtection="1">
      <alignment horizontal="left" vertical="center"/>
      <protection locked="0"/>
    </xf>
    <xf numFmtId="0" fontId="0" fillId="0" borderId="3"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12" fillId="0" borderId="31" xfId="1" applyFont="1" applyBorder="1" applyAlignment="1" applyProtection="1">
      <alignment horizontal="center" vertical="center" shrinkToFit="1"/>
      <protection locked="0"/>
    </xf>
    <xf numFmtId="0" fontId="5" fillId="0" borderId="40" xfId="1" applyFont="1" applyBorder="1" applyAlignment="1" applyProtection="1">
      <alignment horizontal="left" vertical="center" indent="1" shrinkToFit="1"/>
      <protection locked="0"/>
    </xf>
    <xf numFmtId="0" fontId="0" fillId="0" borderId="3" xfId="0" applyBorder="1" applyAlignment="1">
      <alignment horizontal="left" vertical="center"/>
    </xf>
    <xf numFmtId="0" fontId="0" fillId="0" borderId="12" xfId="0" applyBorder="1" applyAlignment="1">
      <alignment horizontal="left" vertical="center"/>
    </xf>
    <xf numFmtId="0" fontId="0" fillId="0" borderId="31" xfId="0" applyBorder="1" applyAlignment="1">
      <alignment horizontal="left" vertical="center"/>
    </xf>
    <xf numFmtId="0" fontId="0" fillId="0" borderId="3" xfId="0" applyBorder="1" applyAlignment="1">
      <alignment horizontal="left" vertical="center" wrapText="1"/>
    </xf>
    <xf numFmtId="0" fontId="0" fillId="0" borderId="12" xfId="0" applyBorder="1" applyAlignment="1">
      <alignment horizontal="left" vertical="center" wrapText="1"/>
    </xf>
    <xf numFmtId="0" fontId="0" fillId="0" borderId="31" xfId="0" applyBorder="1" applyAlignment="1">
      <alignment horizontal="left" vertical="center" wrapText="1"/>
    </xf>
    <xf numFmtId="0" fontId="0" fillId="0" borderId="41"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2" xfId="0" applyBorder="1" applyAlignment="1">
      <alignment horizontal="left" vertical="center"/>
    </xf>
    <xf numFmtId="0" fontId="0" fillId="0" borderId="40" xfId="0" applyBorder="1" applyAlignment="1">
      <alignment horizontal="left" vertical="center"/>
    </xf>
    <xf numFmtId="0" fontId="0" fillId="0" borderId="48" xfId="0" applyBorder="1" applyAlignment="1">
      <alignment horizontal="center" vertical="center"/>
    </xf>
    <xf numFmtId="0" fontId="0" fillId="0" borderId="35" xfId="0" applyBorder="1" applyAlignment="1">
      <alignment horizontal="center" vertical="center"/>
    </xf>
    <xf numFmtId="0" fontId="0" fillId="0" borderId="40" xfId="0" applyBorder="1" applyAlignment="1">
      <alignment horizontal="center" vertical="center"/>
    </xf>
    <xf numFmtId="0" fontId="0" fillId="0" borderId="46" xfId="0"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53" xfId="0" applyBorder="1" applyAlignment="1">
      <alignment horizontal="center" vertical="center"/>
    </xf>
    <xf numFmtId="0" fontId="0" fillId="0" borderId="44" xfId="0" applyBorder="1" applyAlignment="1">
      <alignment horizontal="center" vertical="center"/>
    </xf>
    <xf numFmtId="0" fontId="0" fillId="0" borderId="5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left" vertical="center"/>
    </xf>
    <xf numFmtId="0" fontId="0" fillId="0" borderId="32" xfId="0" applyBorder="1" applyAlignment="1">
      <alignment horizontal="left" vertical="center"/>
    </xf>
    <xf numFmtId="0" fontId="0" fillId="0" borderId="39" xfId="0" applyBorder="1" applyAlignment="1">
      <alignment horizontal="left" vertical="center"/>
    </xf>
    <xf numFmtId="0" fontId="0" fillId="0" borderId="1" xfId="0" applyBorder="1" applyAlignment="1">
      <alignment horizontal="right" vertical="center"/>
    </xf>
    <xf numFmtId="0" fontId="0" fillId="0" borderId="1" xfId="0" applyBorder="1" applyAlignment="1">
      <alignment horizontal="center" vertical="center"/>
    </xf>
    <xf numFmtId="0" fontId="0" fillId="0" borderId="16" xfId="0" applyBorder="1" applyAlignment="1">
      <alignment horizontal="center" vertical="center"/>
    </xf>
    <xf numFmtId="0" fontId="0" fillId="0" borderId="32" xfId="0" applyBorder="1" applyAlignment="1">
      <alignment horizontal="center" vertical="center"/>
    </xf>
    <xf numFmtId="0" fontId="0" fillId="0" borderId="17" xfId="0" applyBorder="1" applyAlignment="1">
      <alignment horizontal="left" vertical="center"/>
    </xf>
    <xf numFmtId="0" fontId="23" fillId="0" borderId="42" xfId="0" applyFont="1" applyBorder="1" applyAlignment="1">
      <alignment horizontal="center" vertical="center"/>
    </xf>
    <xf numFmtId="0" fontId="23" fillId="0" borderId="44" xfId="0" applyFont="1" applyBorder="1" applyAlignment="1">
      <alignment horizontal="center" vertical="center"/>
    </xf>
    <xf numFmtId="0" fontId="12" fillId="0" borderId="54" xfId="1" applyFont="1" applyBorder="1" applyAlignment="1">
      <alignment horizontal="center" vertical="center" wrapText="1"/>
    </xf>
    <xf numFmtId="0" fontId="12" fillId="0" borderId="55" xfId="1" applyFont="1" applyBorder="1" applyAlignment="1">
      <alignment horizontal="center" vertical="center" wrapText="1"/>
    </xf>
    <xf numFmtId="0" fontId="12" fillId="0" borderId="53" xfId="1" applyFont="1" applyBorder="1" applyAlignment="1">
      <alignment horizontal="left" vertical="center" wrapText="1"/>
    </xf>
    <xf numFmtId="0" fontId="12" fillId="0" borderId="43" xfId="1" applyFont="1" applyBorder="1" applyAlignment="1">
      <alignment horizontal="left" vertical="center" wrapText="1"/>
    </xf>
    <xf numFmtId="0" fontId="12" fillId="0" borderId="44" xfId="1" applyFont="1" applyBorder="1" applyAlignment="1">
      <alignment horizontal="left"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0" fillId="0" borderId="1" xfId="0" applyBorder="1" applyAlignment="1">
      <alignment horizontal="center" vertical="center" wrapText="1"/>
    </xf>
    <xf numFmtId="0" fontId="23" fillId="0" borderId="3"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2" xfId="0" applyFont="1" applyBorder="1" applyAlignment="1">
      <alignment horizontal="center" vertical="center" wrapText="1"/>
    </xf>
    <xf numFmtId="0" fontId="27" fillId="0" borderId="3"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center" vertical="center" wrapText="1"/>
    </xf>
    <xf numFmtId="0" fontId="0" fillId="0" borderId="0" xfId="0" applyAlignment="1">
      <alignment horizontal="center" vertical="center"/>
    </xf>
    <xf numFmtId="0" fontId="23" fillId="0" borderId="0" xfId="0" applyFont="1" applyAlignment="1">
      <alignment horizontal="center" vertical="center" wrapText="1"/>
    </xf>
    <xf numFmtId="0" fontId="0" fillId="0" borderId="0" xfId="0" applyAlignment="1">
      <alignment horizontal="righ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44" xfId="0" applyFont="1" applyBorder="1" applyAlignment="1">
      <alignment horizontal="center" vertical="center"/>
    </xf>
    <xf numFmtId="0" fontId="8" fillId="0" borderId="0" xfId="0" applyFont="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2" fillId="0" borderId="3" xfId="0" applyFont="1" applyBorder="1" applyAlignment="1" applyProtection="1">
      <alignment horizontal="center" vertical="center"/>
      <protection locked="0" hidden="1"/>
    </xf>
    <xf numFmtId="0" fontId="12" fillId="0" borderId="2" xfId="0" applyFont="1" applyBorder="1" applyAlignment="1" applyProtection="1">
      <alignment horizontal="center" vertical="center"/>
      <protection locked="0" hidden="1"/>
    </xf>
    <xf numFmtId="0" fontId="4" fillId="0" borderId="4"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9"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12" fillId="0" borderId="0" xfId="0" applyFont="1" applyAlignment="1" applyProtection="1">
      <alignment horizontal="right" vertical="center"/>
      <protection hidden="1"/>
    </xf>
    <xf numFmtId="0" fontId="0" fillId="0" borderId="0" xfId="0" applyAlignment="1" applyProtection="1">
      <alignment horizontal="right" vertical="center"/>
      <protection hidden="1"/>
    </xf>
    <xf numFmtId="0" fontId="12" fillId="0" borderId="1" xfId="0" applyFont="1" applyBorder="1" applyAlignment="1" applyProtection="1">
      <alignment horizontal="center" vertical="center" wrapText="1"/>
      <protection hidden="1"/>
    </xf>
    <xf numFmtId="177" fontId="12" fillId="0" borderId="1" xfId="0" applyNumberFormat="1" applyFont="1" applyBorder="1" applyAlignment="1" applyProtection="1">
      <alignment horizontal="center" vertical="center"/>
      <protection locked="0" hidden="1"/>
    </xf>
    <xf numFmtId="0" fontId="12" fillId="0" borderId="1" xfId="0" applyFont="1" applyBorder="1" applyAlignment="1" applyProtection="1">
      <alignment horizontal="left" vertical="center" indent="1"/>
      <protection locked="0" hidden="1"/>
    </xf>
    <xf numFmtId="0" fontId="4" fillId="0" borderId="3"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6" fillId="0" borderId="5" xfId="0" applyFont="1" applyBorder="1" applyAlignment="1" applyProtection="1">
      <alignment horizontal="left" vertical="center"/>
      <protection hidden="1"/>
    </xf>
    <xf numFmtId="0" fontId="6" fillId="0" borderId="6" xfId="0" applyFont="1" applyBorder="1" applyAlignment="1" applyProtection="1">
      <alignment horizontal="left" vertical="center"/>
      <protection hidden="1"/>
    </xf>
    <xf numFmtId="0" fontId="6" fillId="0" borderId="0" xfId="0" applyFont="1" applyBorder="1" applyAlignment="1" applyProtection="1">
      <alignment horizontal="left" vertical="center"/>
      <protection hidden="1"/>
    </xf>
    <xf numFmtId="0" fontId="6" fillId="0" borderId="8" xfId="0" applyFont="1" applyBorder="1" applyAlignment="1" applyProtection="1">
      <alignment horizontal="left" vertical="center"/>
      <protection hidden="1"/>
    </xf>
    <xf numFmtId="0" fontId="6" fillId="0" borderId="10" xfId="0" applyFont="1" applyBorder="1" applyAlignment="1" applyProtection="1">
      <alignment horizontal="left" vertical="center"/>
      <protection hidden="1"/>
    </xf>
    <xf numFmtId="0" fontId="6" fillId="0" borderId="11" xfId="0" applyFont="1" applyBorder="1" applyAlignment="1" applyProtection="1">
      <alignment horizontal="left" vertical="center"/>
      <protection hidden="1"/>
    </xf>
    <xf numFmtId="0" fontId="6" fillId="0" borderId="12" xfId="0" applyFont="1" applyBorder="1" applyAlignment="1" applyProtection="1">
      <alignment horizontal="left" vertical="center"/>
      <protection hidden="1"/>
    </xf>
    <xf numFmtId="0" fontId="6" fillId="0" borderId="2" xfId="0" applyFont="1" applyBorder="1" applyAlignment="1" applyProtection="1">
      <alignment horizontal="left" vertical="center"/>
      <protection hidden="1"/>
    </xf>
    <xf numFmtId="0" fontId="4" fillId="0" borderId="0" xfId="0" applyFont="1" applyAlignment="1" applyProtection="1">
      <alignment horizontal="left" vertical="top" wrapText="1"/>
      <protection hidden="1"/>
    </xf>
    <xf numFmtId="0" fontId="8" fillId="0" borderId="0" xfId="0" applyFont="1" applyAlignment="1" applyProtection="1">
      <alignment horizontal="left" vertical="center"/>
      <protection hidden="1"/>
    </xf>
    <xf numFmtId="0" fontId="9" fillId="0" borderId="0" xfId="0" applyFont="1" applyAlignment="1" applyProtection="1">
      <alignment horizontal="left" vertical="center"/>
      <protection hidden="1"/>
    </xf>
    <xf numFmtId="0" fontId="0" fillId="0" borderId="0" xfId="0" applyAlignment="1" applyProtection="1">
      <alignment horizontal="center" vertical="center"/>
      <protection hidden="1"/>
    </xf>
    <xf numFmtId="0" fontId="12" fillId="0" borderId="1" xfId="0" applyFont="1" applyBorder="1" applyAlignment="1" applyProtection="1">
      <alignment horizontal="left" vertical="center" wrapText="1"/>
      <protection hidden="1"/>
    </xf>
    <xf numFmtId="0" fontId="12" fillId="0" borderId="1" xfId="0" applyFont="1" applyBorder="1" applyAlignment="1" applyProtection="1">
      <alignment horizontal="left" vertical="center" indent="1"/>
      <protection hidden="1"/>
    </xf>
    <xf numFmtId="0" fontId="12" fillId="0" borderId="3" xfId="0" applyFont="1" applyBorder="1" applyAlignment="1" applyProtection="1">
      <alignment horizontal="left" vertical="center" indent="1"/>
      <protection hidden="1"/>
    </xf>
    <xf numFmtId="0" fontId="12" fillId="0" borderId="12" xfId="0" applyFont="1" applyBorder="1" applyAlignment="1" applyProtection="1">
      <alignment horizontal="left" vertical="center" indent="1"/>
      <protection hidden="1"/>
    </xf>
    <xf numFmtId="0" fontId="12" fillId="0" borderId="2" xfId="0" applyFont="1" applyBorder="1" applyAlignment="1" applyProtection="1">
      <alignment horizontal="left" vertical="center" indent="1"/>
      <protection hidden="1"/>
    </xf>
    <xf numFmtId="0" fontId="12" fillId="0" borderId="0" xfId="0" applyFont="1" applyAlignment="1" applyProtection="1">
      <alignment horizontal="left" vertical="center"/>
      <protection hidden="1"/>
    </xf>
    <xf numFmtId="0" fontId="12" fillId="0" borderId="0" xfId="0" applyFont="1" applyAlignment="1" applyProtection="1">
      <alignment horizontal="center" vertical="center"/>
      <protection hidden="1"/>
    </xf>
    <xf numFmtId="0" fontId="12" fillId="0" borderId="0" xfId="0" applyFont="1" applyAlignment="1" applyProtection="1">
      <alignment horizontal="left" vertical="center" indent="1"/>
      <protection hidden="1"/>
    </xf>
    <xf numFmtId="0" fontId="2" fillId="0" borderId="0" xfId="0" applyFont="1" applyAlignment="1" applyProtection="1">
      <alignment horizontal="center" vertical="center"/>
      <protection hidden="1"/>
    </xf>
    <xf numFmtId="0" fontId="12" fillId="0" borderId="0" xfId="0" applyFont="1" applyAlignment="1" applyProtection="1">
      <alignment horizontal="left" vertical="top" wrapText="1"/>
      <protection hidden="1"/>
    </xf>
    <xf numFmtId="0" fontId="12" fillId="0" borderId="10" xfId="0" applyFont="1" applyBorder="1" applyAlignment="1" applyProtection="1">
      <alignment horizontal="center" vertical="top"/>
      <protection hidden="1"/>
    </xf>
    <xf numFmtId="0" fontId="12" fillId="0" borderId="4" xfId="0" applyFont="1" applyBorder="1" applyAlignment="1" applyProtection="1">
      <alignment horizontal="center" vertical="center" wrapText="1"/>
      <protection hidden="1"/>
    </xf>
    <xf numFmtId="0" fontId="12" fillId="0" borderId="5" xfId="0" applyFont="1" applyBorder="1" applyAlignment="1" applyProtection="1">
      <alignment horizontal="center" vertical="center"/>
      <protection hidden="1"/>
    </xf>
    <xf numFmtId="0" fontId="12" fillId="0" borderId="6" xfId="0" applyFont="1" applyBorder="1" applyAlignment="1" applyProtection="1">
      <alignment horizontal="center" vertical="center"/>
      <protection hidden="1"/>
    </xf>
    <xf numFmtId="0" fontId="12" fillId="0" borderId="9"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11" xfId="0" applyFont="1" applyBorder="1" applyAlignment="1" applyProtection="1">
      <alignment horizontal="center" vertical="center"/>
      <protection hidden="1"/>
    </xf>
    <xf numFmtId="0" fontId="12" fillId="0" borderId="4" xfId="0" applyFont="1" applyBorder="1" applyAlignment="1" applyProtection="1">
      <alignment horizontal="left" vertical="center" wrapText="1"/>
      <protection hidden="1"/>
    </xf>
    <xf numFmtId="0" fontId="12" fillId="0" borderId="5" xfId="0" applyFont="1" applyBorder="1" applyAlignment="1" applyProtection="1">
      <alignment horizontal="left" vertical="center" wrapText="1"/>
      <protection hidden="1"/>
    </xf>
    <xf numFmtId="0" fontId="12" fillId="0" borderId="6" xfId="0" applyFont="1" applyBorder="1" applyAlignment="1" applyProtection="1">
      <alignment horizontal="left" vertical="center" wrapText="1"/>
      <protection hidden="1"/>
    </xf>
    <xf numFmtId="0" fontId="12" fillId="0" borderId="9" xfId="0" applyFont="1" applyBorder="1" applyAlignment="1" applyProtection="1">
      <alignment horizontal="left" vertical="center" wrapText="1"/>
      <protection hidden="1"/>
    </xf>
    <xf numFmtId="0" fontId="12" fillId="0" borderId="10" xfId="0" applyFont="1" applyBorder="1" applyAlignment="1" applyProtection="1">
      <alignment horizontal="left" vertical="center" wrapText="1"/>
      <protection hidden="1"/>
    </xf>
    <xf numFmtId="0" fontId="12" fillId="0" borderId="11" xfId="0" applyFont="1" applyBorder="1" applyAlignment="1" applyProtection="1">
      <alignment horizontal="left" vertical="center" wrapText="1"/>
      <protection hidden="1"/>
    </xf>
    <xf numFmtId="0" fontId="12" fillId="0" borderId="0" xfId="0" applyFont="1" applyAlignment="1" applyProtection="1">
      <alignment horizontal="left" vertical="top" wrapText="1" indent="1"/>
      <protection hidden="1"/>
    </xf>
    <xf numFmtId="0" fontId="12" fillId="0" borderId="0" xfId="0" applyFont="1" applyAlignment="1" applyProtection="1">
      <alignment horizontal="left" vertical="top" indent="1"/>
      <protection hidden="1"/>
    </xf>
    <xf numFmtId="0" fontId="12" fillId="0" borderId="4" xfId="0" applyFont="1" applyBorder="1" applyAlignment="1" applyProtection="1">
      <alignment horizontal="center" vertical="center"/>
      <protection hidden="1"/>
    </xf>
    <xf numFmtId="0" fontId="12" fillId="0" borderId="4" xfId="0" applyFont="1" applyBorder="1" applyAlignment="1" applyProtection="1">
      <alignment horizontal="center" vertical="center"/>
      <protection locked="0" hidden="1"/>
    </xf>
    <xf numFmtId="0" fontId="12" fillId="0" borderId="5" xfId="0" applyFont="1" applyBorder="1" applyAlignment="1" applyProtection="1">
      <alignment horizontal="center" vertical="center"/>
      <protection locked="0" hidden="1"/>
    </xf>
    <xf numFmtId="0" fontId="12" fillId="0" borderId="6" xfId="0" applyFont="1" applyBorder="1" applyAlignment="1" applyProtection="1">
      <alignment horizontal="center" vertical="center"/>
      <protection locked="0" hidden="1"/>
    </xf>
    <xf numFmtId="0" fontId="12" fillId="0" borderId="9" xfId="0" applyFont="1" applyBorder="1" applyAlignment="1" applyProtection="1">
      <alignment horizontal="center" vertical="center"/>
      <protection locked="0" hidden="1"/>
    </xf>
    <xf numFmtId="0" fontId="12" fillId="0" borderId="10" xfId="0" applyFont="1" applyBorder="1" applyAlignment="1" applyProtection="1">
      <alignment horizontal="center" vertical="center"/>
      <protection locked="0" hidden="1"/>
    </xf>
    <xf numFmtId="0" fontId="12" fillId="0" borderId="11" xfId="0" applyFont="1" applyBorder="1" applyAlignment="1" applyProtection="1">
      <alignment horizontal="center" vertical="center"/>
      <protection locked="0" hidden="1"/>
    </xf>
    <xf numFmtId="0" fontId="12" fillId="0" borderId="12" xfId="0" applyFont="1" applyBorder="1" applyAlignment="1" applyProtection="1">
      <alignment horizontal="center" vertical="center"/>
      <protection hidden="1"/>
    </xf>
    <xf numFmtId="0" fontId="12" fillId="0" borderId="2" xfId="0" applyFont="1" applyBorder="1" applyAlignment="1" applyProtection="1">
      <alignment horizontal="center" vertical="center"/>
      <protection hidden="1"/>
    </xf>
    <xf numFmtId="0" fontId="12" fillId="0" borderId="3" xfId="0" applyFont="1" applyBorder="1" applyAlignment="1" applyProtection="1">
      <alignment horizontal="center" vertical="center"/>
      <protection hidden="1"/>
    </xf>
    <xf numFmtId="0" fontId="12" fillId="0" borderId="13" xfId="0" applyFont="1" applyBorder="1" applyAlignment="1" applyProtection="1">
      <alignment horizontal="center" vertical="center" wrapText="1"/>
      <protection hidden="1"/>
    </xf>
    <xf numFmtId="0" fontId="12" fillId="0" borderId="15" xfId="0" applyFont="1" applyBorder="1" applyAlignment="1" applyProtection="1">
      <alignment horizontal="center" vertical="center" wrapText="1"/>
      <protection hidden="1"/>
    </xf>
    <xf numFmtId="0" fontId="12" fillId="0" borderId="14" xfId="0" applyFont="1" applyBorder="1" applyAlignment="1" applyProtection="1">
      <alignment horizontal="center" vertical="center" wrapText="1"/>
      <protection hidden="1"/>
    </xf>
    <xf numFmtId="0" fontId="12" fillId="0" borderId="7" xfId="0" applyFont="1" applyBorder="1" applyAlignment="1" applyProtection="1">
      <alignment horizontal="center" vertical="center"/>
      <protection locked="0" hidden="1"/>
    </xf>
    <xf numFmtId="0" fontId="12" fillId="0" borderId="0" xfId="0" applyFont="1" applyBorder="1" applyAlignment="1" applyProtection="1">
      <alignment horizontal="center" vertical="center"/>
      <protection locked="0" hidden="1"/>
    </xf>
    <xf numFmtId="0" fontId="12" fillId="0" borderId="8" xfId="0" applyFont="1" applyBorder="1" applyAlignment="1" applyProtection="1">
      <alignment horizontal="center" vertical="center"/>
      <protection locked="0" hidden="1"/>
    </xf>
    <xf numFmtId="0" fontId="4" fillId="0" borderId="0" xfId="0" applyFont="1" applyBorder="1" applyAlignment="1" applyProtection="1">
      <alignment horizontal="left" vertical="top" wrapText="1"/>
      <protection hidden="1"/>
    </xf>
    <xf numFmtId="0" fontId="12" fillId="0" borderId="7" xfId="0" applyFont="1" applyBorder="1" applyAlignment="1" applyProtection="1">
      <alignment horizontal="left" vertical="center"/>
      <protection hidden="1"/>
    </xf>
    <xf numFmtId="0" fontId="12" fillId="0" borderId="0" xfId="0" applyFont="1" applyBorder="1" applyAlignment="1" applyProtection="1">
      <alignment horizontal="left" vertical="center"/>
      <protection hidden="1"/>
    </xf>
    <xf numFmtId="0" fontId="12" fillId="0" borderId="9" xfId="0" applyFont="1" applyBorder="1" applyAlignment="1" applyProtection="1">
      <alignment horizontal="left" vertical="center"/>
      <protection hidden="1"/>
    </xf>
    <xf numFmtId="0" fontId="12" fillId="0" borderId="10" xfId="0" applyFont="1" applyBorder="1" applyAlignment="1" applyProtection="1">
      <alignment horizontal="left" vertical="center"/>
      <protection hidden="1"/>
    </xf>
    <xf numFmtId="0" fontId="12" fillId="0" borderId="5" xfId="0" applyFont="1" applyBorder="1" applyAlignment="1" applyProtection="1">
      <alignment horizontal="left" vertical="center"/>
      <protection hidden="1"/>
    </xf>
    <xf numFmtId="0" fontId="12" fillId="0" borderId="0" xfId="0" applyFont="1" applyBorder="1" applyAlignment="1" applyProtection="1">
      <alignment horizontal="left" vertical="center" shrinkToFit="1"/>
      <protection hidden="1"/>
    </xf>
    <xf numFmtId="0" fontId="12" fillId="0" borderId="8" xfId="0" applyFont="1" applyBorder="1" applyAlignment="1" applyProtection="1">
      <alignment horizontal="left" vertical="center" shrinkToFit="1"/>
      <protection hidden="1"/>
    </xf>
    <xf numFmtId="0" fontId="12" fillId="0" borderId="10"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12" fillId="0" borderId="5" xfId="0" applyFont="1" applyBorder="1" applyAlignment="1" applyProtection="1">
      <alignment horizontal="left" vertical="center"/>
      <protection locked="0" hidden="1"/>
    </xf>
    <xf numFmtId="0" fontId="12" fillId="0" borderId="6" xfId="0" applyFont="1" applyBorder="1" applyAlignment="1" applyProtection="1">
      <alignment horizontal="left" vertical="center"/>
      <protection locked="0" hidden="1"/>
    </xf>
    <xf numFmtId="0" fontId="12" fillId="0" borderId="10" xfId="0" applyFont="1" applyBorder="1" applyAlignment="1" applyProtection="1">
      <alignment horizontal="left" vertical="center"/>
      <protection locked="0" hidden="1"/>
    </xf>
    <xf numFmtId="0" fontId="12" fillId="0" borderId="11" xfId="0" applyFont="1" applyBorder="1" applyAlignment="1" applyProtection="1">
      <alignment horizontal="left" vertical="center"/>
      <protection locked="0" hidden="1"/>
    </xf>
    <xf numFmtId="0" fontId="4" fillId="0" borderId="5" xfId="0" applyFont="1" applyBorder="1" applyAlignment="1" applyProtection="1">
      <alignment horizontal="left" vertical="center" indent="1"/>
      <protection hidden="1"/>
    </xf>
    <xf numFmtId="41" fontId="12" fillId="0" borderId="10" xfId="0" applyNumberFormat="1" applyFont="1" applyBorder="1" applyAlignment="1" applyProtection="1">
      <alignment horizontal="center" vertical="center" shrinkToFit="1"/>
      <protection hidden="1"/>
    </xf>
    <xf numFmtId="0" fontId="12" fillId="0" borderId="0" xfId="0" applyFont="1" applyAlignment="1" applyProtection="1">
      <alignment horizontal="center" vertical="center" shrinkToFit="1"/>
      <protection hidden="1"/>
    </xf>
    <xf numFmtId="0" fontId="12" fillId="0" borderId="4" xfId="0" applyFont="1" applyBorder="1" applyAlignment="1" applyProtection="1">
      <alignment horizontal="left" vertical="center"/>
      <protection hidden="1"/>
    </xf>
    <xf numFmtId="0" fontId="12" fillId="0" borderId="6" xfId="0" applyFont="1" applyBorder="1" applyAlignment="1" applyProtection="1">
      <alignment horizontal="left" vertical="center"/>
      <protection hidden="1"/>
    </xf>
    <xf numFmtId="0" fontId="12" fillId="0" borderId="11" xfId="0" applyFont="1" applyBorder="1" applyAlignment="1" applyProtection="1">
      <alignment horizontal="left" vertical="center"/>
      <protection hidden="1"/>
    </xf>
    <xf numFmtId="41" fontId="12" fillId="0" borderId="4" xfId="0" applyNumberFormat="1" applyFont="1" applyBorder="1" applyAlignment="1" applyProtection="1">
      <alignment horizontal="right" vertical="center"/>
      <protection hidden="1"/>
    </xf>
    <xf numFmtId="41" fontId="12" fillId="0" borderId="5" xfId="0" applyNumberFormat="1" applyFont="1" applyBorder="1" applyAlignment="1" applyProtection="1">
      <alignment horizontal="right" vertical="center"/>
      <protection hidden="1"/>
    </xf>
    <xf numFmtId="41" fontId="12" fillId="0" borderId="9" xfId="0" applyNumberFormat="1" applyFont="1" applyBorder="1" applyAlignment="1" applyProtection="1">
      <alignment horizontal="right" vertical="center"/>
      <protection hidden="1"/>
    </xf>
    <xf numFmtId="41" fontId="12" fillId="0" borderId="10" xfId="0" applyNumberFormat="1" applyFont="1" applyBorder="1" applyAlignment="1" applyProtection="1">
      <alignment horizontal="right" vertical="center"/>
      <protection hidden="1"/>
    </xf>
    <xf numFmtId="0" fontId="12" fillId="0" borderId="0" xfId="0" applyFont="1" applyBorder="1" applyAlignment="1" applyProtection="1">
      <alignment horizontal="center" vertical="center"/>
      <protection hidden="1"/>
    </xf>
    <xf numFmtId="41" fontId="12" fillId="0" borderId="5" xfId="0" applyNumberFormat="1" applyFont="1" applyBorder="1" applyAlignment="1" applyProtection="1">
      <alignment horizontal="center" vertical="center" shrinkToFit="1"/>
      <protection hidden="1"/>
    </xf>
    <xf numFmtId="0" fontId="12" fillId="0" borderId="5" xfId="0" applyFont="1" applyBorder="1" applyAlignment="1" applyProtection="1">
      <alignment horizontal="center" vertical="center" shrinkToFit="1"/>
      <protection hidden="1"/>
    </xf>
    <xf numFmtId="0" fontId="12" fillId="0" borderId="7" xfId="0" applyFont="1" applyBorder="1" applyAlignment="1" applyProtection="1">
      <alignment horizontal="center" vertical="center"/>
      <protection hidden="1"/>
    </xf>
    <xf numFmtId="0" fontId="12" fillId="0" borderId="8" xfId="0" applyFont="1" applyBorder="1" applyAlignment="1" applyProtection="1">
      <alignment horizontal="center" vertical="center"/>
      <protection hidden="1"/>
    </xf>
    <xf numFmtId="42" fontId="12" fillId="0" borderId="5" xfId="0" applyNumberFormat="1" applyFont="1" applyBorder="1" applyAlignment="1" applyProtection="1">
      <alignment horizontal="center" vertical="center"/>
      <protection hidden="1"/>
    </xf>
    <xf numFmtId="41" fontId="12" fillId="0" borderId="7" xfId="0" applyNumberFormat="1" applyFont="1" applyBorder="1" applyAlignment="1" applyProtection="1">
      <alignment horizontal="right" vertical="center"/>
      <protection hidden="1"/>
    </xf>
    <xf numFmtId="41" fontId="12" fillId="0" borderId="0" xfId="0" applyNumberFormat="1" applyFont="1" applyBorder="1" applyAlignment="1" applyProtection="1">
      <alignment horizontal="right" vertical="center"/>
      <protection hidden="1"/>
    </xf>
    <xf numFmtId="41" fontId="12" fillId="0" borderId="0" xfId="0" applyNumberFormat="1" applyFont="1" applyBorder="1" applyAlignment="1" applyProtection="1">
      <alignment horizontal="center" vertical="center"/>
      <protection hidden="1"/>
    </xf>
    <xf numFmtId="41" fontId="12" fillId="0" borderId="4" xfId="2" applyNumberFormat="1" applyFont="1" applyBorder="1" applyAlignment="1" applyProtection="1">
      <alignment horizontal="right" vertical="center"/>
      <protection hidden="1"/>
    </xf>
    <xf numFmtId="41" fontId="12" fillId="0" borderId="5" xfId="2" applyNumberFormat="1" applyFont="1" applyBorder="1" applyAlignment="1" applyProtection="1">
      <alignment horizontal="right" vertical="center"/>
      <protection hidden="1"/>
    </xf>
    <xf numFmtId="41" fontId="12" fillId="0" borderId="9" xfId="2" applyNumberFormat="1" applyFont="1" applyBorder="1" applyAlignment="1" applyProtection="1">
      <alignment horizontal="right" vertical="center"/>
      <protection hidden="1"/>
    </xf>
    <xf numFmtId="41" fontId="12" fillId="0" borderId="10" xfId="2" applyNumberFormat="1" applyFont="1" applyBorder="1" applyAlignment="1" applyProtection="1">
      <alignment horizontal="right" vertical="center"/>
      <protection hidden="1"/>
    </xf>
    <xf numFmtId="0" fontId="12" fillId="0" borderId="7" xfId="0" applyFont="1" applyBorder="1" applyAlignment="1" applyProtection="1">
      <alignment horizontal="left" vertical="center" wrapText="1"/>
      <protection hidden="1"/>
    </xf>
    <xf numFmtId="0" fontId="12" fillId="0" borderId="0" xfId="0" applyFont="1" applyBorder="1" applyAlignment="1" applyProtection="1">
      <alignment horizontal="left" vertical="center" wrapText="1"/>
      <protection hidden="1"/>
    </xf>
    <xf numFmtId="0" fontId="12" fillId="0" borderId="8" xfId="0" applyFont="1" applyBorder="1" applyAlignment="1" applyProtection="1">
      <alignment horizontal="left" vertical="center" wrapText="1"/>
      <protection hidden="1"/>
    </xf>
    <xf numFmtId="0" fontId="12" fillId="0" borderId="0" xfId="0" applyFont="1" applyAlignment="1" applyProtection="1">
      <alignment horizontal="left" vertical="center" shrinkToFit="1"/>
      <protection hidden="1"/>
    </xf>
    <xf numFmtId="176" fontId="12" fillId="0" borderId="4" xfId="0" applyNumberFormat="1" applyFont="1" applyBorder="1" applyAlignment="1" applyProtection="1">
      <alignment horizontal="center" vertical="center"/>
      <protection hidden="1"/>
    </xf>
    <xf numFmtId="176" fontId="12" fillId="0" borderId="5" xfId="0" applyNumberFormat="1" applyFont="1" applyBorder="1" applyAlignment="1" applyProtection="1">
      <alignment horizontal="center" vertical="center"/>
      <protection hidden="1"/>
    </xf>
    <xf numFmtId="176" fontId="12" fillId="0" borderId="9" xfId="0" applyNumberFormat="1" applyFont="1" applyBorder="1" applyAlignment="1" applyProtection="1">
      <alignment horizontal="center" vertical="center"/>
      <protection hidden="1"/>
    </xf>
    <xf numFmtId="176" fontId="12" fillId="0" borderId="10" xfId="0" applyNumberFormat="1" applyFont="1" applyBorder="1" applyAlignment="1" applyProtection="1">
      <alignment horizontal="center" vertical="center"/>
      <protection hidden="1"/>
    </xf>
    <xf numFmtId="176" fontId="12" fillId="0" borderId="6" xfId="0" applyNumberFormat="1" applyFont="1" applyBorder="1" applyAlignment="1" applyProtection="1">
      <alignment horizontal="center" vertical="center"/>
      <protection hidden="1"/>
    </xf>
    <xf numFmtId="176" fontId="12" fillId="0" borderId="11" xfId="0" applyNumberFormat="1" applyFont="1" applyBorder="1" applyAlignment="1" applyProtection="1">
      <alignment horizontal="center" vertical="center"/>
      <protection hidden="1"/>
    </xf>
    <xf numFmtId="0" fontId="0" fillId="0" borderId="0" xfId="0" applyFont="1" applyBorder="1" applyAlignment="1" applyProtection="1">
      <alignment horizontal="left" vertical="justify"/>
      <protection locked="0" hidden="1"/>
    </xf>
    <xf numFmtId="0" fontId="0" fillId="0" borderId="8" xfId="0" applyFont="1" applyBorder="1" applyAlignment="1" applyProtection="1">
      <alignment horizontal="left" vertical="justify"/>
      <protection locked="0" hidden="1"/>
    </xf>
    <xf numFmtId="0" fontId="0" fillId="0" borderId="10" xfId="0" applyFont="1" applyBorder="1" applyAlignment="1" applyProtection="1">
      <alignment horizontal="left" vertical="justify"/>
      <protection locked="0" hidden="1"/>
    </xf>
    <xf numFmtId="0" fontId="0" fillId="0" borderId="11" xfId="0" applyFont="1" applyBorder="1" applyAlignment="1" applyProtection="1">
      <alignment horizontal="left" vertical="justify"/>
      <protection locked="0" hidden="1"/>
    </xf>
    <xf numFmtId="0" fontId="0" fillId="0" borderId="4" xfId="0" applyFont="1" applyBorder="1" applyAlignment="1" applyProtection="1">
      <alignment horizontal="left" vertical="center" wrapText="1"/>
      <protection hidden="1"/>
    </xf>
    <xf numFmtId="0" fontId="0" fillId="0" borderId="5" xfId="0" applyFont="1" applyBorder="1" applyAlignment="1" applyProtection="1">
      <alignment horizontal="left" vertical="center" wrapText="1"/>
      <protection hidden="1"/>
    </xf>
    <xf numFmtId="0" fontId="0" fillId="0" borderId="6" xfId="0" applyFont="1" applyBorder="1" applyAlignment="1" applyProtection="1">
      <alignment horizontal="left" vertical="center" wrapText="1"/>
      <protection hidden="1"/>
    </xf>
    <xf numFmtId="0" fontId="0" fillId="0" borderId="0" xfId="0" applyFont="1" applyBorder="1" applyAlignment="1" applyProtection="1">
      <alignment horizontal="left" vertical="center"/>
      <protection hidden="1"/>
    </xf>
    <xf numFmtId="0" fontId="0" fillId="0" borderId="8" xfId="0" applyFont="1" applyBorder="1" applyAlignment="1" applyProtection="1">
      <alignment horizontal="left" vertical="center"/>
      <protection hidden="1"/>
    </xf>
    <xf numFmtId="0" fontId="0" fillId="0" borderId="0" xfId="0" applyFont="1" applyBorder="1" applyAlignment="1" applyProtection="1">
      <alignment horizontal="left" vertical="center" wrapText="1"/>
      <protection locked="0" hidden="1"/>
    </xf>
    <xf numFmtId="0" fontId="0" fillId="0" borderId="8" xfId="0" applyFont="1" applyBorder="1" applyAlignment="1" applyProtection="1">
      <alignment horizontal="left" vertical="center" wrapText="1"/>
      <protection locked="0" hidden="1"/>
    </xf>
    <xf numFmtId="0" fontId="0" fillId="0" borderId="10" xfId="0" applyFont="1" applyBorder="1" applyAlignment="1" applyProtection="1">
      <alignment horizontal="left" vertical="center"/>
      <protection locked="0" hidden="1"/>
    </xf>
    <xf numFmtId="0" fontId="0" fillId="0" borderId="11" xfId="0" applyFont="1" applyBorder="1" applyAlignment="1" applyProtection="1">
      <alignment horizontal="left" vertical="center"/>
      <protection locked="0" hidden="1"/>
    </xf>
    <xf numFmtId="0" fontId="0" fillId="0" borderId="4" xfId="0" applyFont="1" applyBorder="1" applyAlignment="1" applyProtection="1">
      <alignment horizontal="center" vertical="center"/>
      <protection hidden="1"/>
    </xf>
    <xf numFmtId="0" fontId="0" fillId="0" borderId="5" xfId="0" applyFont="1" applyBorder="1" applyAlignment="1" applyProtection="1">
      <alignment horizontal="center" vertical="center"/>
      <protection hidden="1"/>
    </xf>
    <xf numFmtId="0" fontId="0" fillId="0" borderId="6" xfId="0" applyFont="1" applyBorder="1" applyAlignment="1" applyProtection="1">
      <alignment horizontal="center" vertical="center"/>
      <protection hidden="1"/>
    </xf>
    <xf numFmtId="0" fontId="0" fillId="0" borderId="7"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0" fillId="0" borderId="8" xfId="0" applyFont="1" applyBorder="1" applyAlignment="1" applyProtection="1">
      <alignment horizontal="center" vertical="center"/>
      <protection hidden="1"/>
    </xf>
    <xf numFmtId="0" fontId="0" fillId="0" borderId="9" xfId="0" applyFont="1" applyBorder="1" applyAlignment="1" applyProtection="1">
      <alignment horizontal="center" vertical="center"/>
      <protection hidden="1"/>
    </xf>
    <xf numFmtId="0" fontId="0" fillId="0" borderId="10" xfId="0" applyFont="1"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19" fillId="0" borderId="4" xfId="0" applyFont="1" applyBorder="1" applyAlignment="1" applyProtection="1">
      <alignment horizontal="center" vertical="center" wrapText="1"/>
      <protection hidden="1"/>
    </xf>
    <xf numFmtId="0" fontId="0" fillId="0" borderId="5" xfId="0" applyFont="1" applyBorder="1" applyAlignment="1" applyProtection="1">
      <alignment horizontal="center" vertical="center" wrapText="1"/>
      <protection hidden="1"/>
    </xf>
    <xf numFmtId="0" fontId="0" fillId="0" borderId="6" xfId="0" applyFont="1" applyBorder="1" applyAlignment="1" applyProtection="1">
      <alignment horizontal="center" vertical="center" wrapText="1"/>
      <protection hidden="1"/>
    </xf>
    <xf numFmtId="0" fontId="0" fillId="0" borderId="7" xfId="0" applyFont="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0" fillId="0" borderId="8" xfId="0" applyFont="1" applyBorder="1" applyAlignment="1" applyProtection="1">
      <alignment horizontal="center" vertical="center" wrapText="1"/>
      <protection hidden="1"/>
    </xf>
    <xf numFmtId="0" fontId="0" fillId="0" borderId="9" xfId="0" applyFont="1" applyBorder="1" applyAlignment="1" applyProtection="1">
      <alignment horizontal="center" vertical="center" wrapText="1"/>
      <protection hidden="1"/>
    </xf>
    <xf numFmtId="0" fontId="0" fillId="0" borderId="10" xfId="0" applyFont="1" applyBorder="1" applyAlignment="1" applyProtection="1">
      <alignment horizontal="center" vertical="center" wrapText="1"/>
      <protection hidden="1"/>
    </xf>
    <xf numFmtId="0" fontId="0" fillId="0" borderId="11" xfId="0" applyFont="1" applyBorder="1" applyAlignment="1" applyProtection="1">
      <alignment horizontal="center" vertical="center" wrapText="1"/>
      <protection hidden="1"/>
    </xf>
    <xf numFmtId="0" fontId="0" fillId="0" borderId="4" xfId="0" applyFont="1" applyBorder="1" applyAlignment="1" applyProtection="1">
      <alignment horizontal="center" vertical="center" wrapText="1"/>
      <protection hidden="1"/>
    </xf>
    <xf numFmtId="0" fontId="0" fillId="0" borderId="4" xfId="0" applyFont="1" applyBorder="1" applyAlignment="1" applyProtection="1">
      <alignment horizontal="left" vertical="center"/>
      <protection hidden="1"/>
    </xf>
    <xf numFmtId="0" fontId="0" fillId="0" borderId="5" xfId="0" applyFont="1" applyBorder="1" applyAlignment="1" applyProtection="1">
      <alignment horizontal="left" vertical="center"/>
      <protection hidden="1"/>
    </xf>
    <xf numFmtId="0" fontId="0" fillId="0" borderId="6" xfId="0" applyFont="1" applyBorder="1" applyAlignment="1" applyProtection="1">
      <alignment horizontal="left" vertical="center"/>
      <protection hidden="1"/>
    </xf>
    <xf numFmtId="0" fontId="0" fillId="0" borderId="7" xfId="0" applyFont="1" applyBorder="1" applyAlignment="1" applyProtection="1">
      <alignment horizontal="left" vertical="center"/>
      <protection hidden="1"/>
    </xf>
    <xf numFmtId="0" fontId="0" fillId="0" borderId="0" xfId="0" applyFont="1" applyAlignment="1" applyProtection="1">
      <alignment horizontal="left" vertical="center"/>
      <protection hidden="1"/>
    </xf>
    <xf numFmtId="0" fontId="0" fillId="0" borderId="0" xfId="0" applyFont="1" applyAlignment="1" applyProtection="1">
      <alignment horizontal="left" vertical="top" indent="1"/>
      <protection hidden="1"/>
    </xf>
    <xf numFmtId="0" fontId="17" fillId="0" borderId="0" xfId="0" applyFont="1" applyAlignment="1" applyProtection="1">
      <alignment horizontal="left" vertical="center" shrinkToFit="1"/>
      <protection hidden="1"/>
    </xf>
    <xf numFmtId="0" fontId="0" fillId="0" borderId="0" xfId="0" applyFont="1" applyAlignment="1" applyProtection="1">
      <alignment horizontal="left" vertical="center" shrinkToFit="1"/>
      <protection hidden="1"/>
    </xf>
    <xf numFmtId="0" fontId="0" fillId="0" borderId="0" xfId="0" applyFont="1" applyAlignment="1" applyProtection="1">
      <alignment horizontal="left" vertical="top" wrapText="1" indent="1"/>
      <protection hidden="1"/>
    </xf>
    <xf numFmtId="0" fontId="0" fillId="0" borderId="10" xfId="0" applyFont="1" applyBorder="1" applyAlignment="1" applyProtection="1">
      <alignment horizontal="center" vertical="top"/>
      <protection hidden="1"/>
    </xf>
    <xf numFmtId="0" fontId="0" fillId="0" borderId="0" xfId="0" applyFont="1" applyAlignment="1" applyProtection="1">
      <alignment horizontal="right" vertical="center"/>
      <protection hidden="1"/>
    </xf>
    <xf numFmtId="0" fontId="3" fillId="0" borderId="0" xfId="0" applyFont="1" applyBorder="1" applyAlignment="1" applyProtection="1">
      <alignment vertical="top"/>
      <protection hidden="1"/>
    </xf>
  </cellXfs>
  <cellStyles count="3">
    <cellStyle name="桁区切り" xfId="2" builtinId="6"/>
    <cellStyle name="標準" xfId="0" builtinId="0"/>
    <cellStyle name="標準 2" xfId="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E$13" lockText="1" noThreeD="1"/>
</file>

<file path=xl/ctrlProps/ctrlProp10.xml><?xml version="1.0" encoding="utf-8"?>
<formControlPr xmlns="http://schemas.microsoft.com/office/spreadsheetml/2009/9/main" objectType="CheckBox" fmlaLink="$Q$24"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I$42" lockText="1" noThreeD="1"/>
</file>

<file path=xl/ctrlProps/ctrlProp18.xml><?xml version="1.0" encoding="utf-8"?>
<formControlPr xmlns="http://schemas.microsoft.com/office/spreadsheetml/2009/9/main" objectType="CheckBox" fmlaLink="$P$42"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E$1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I$51" lockText="1" noThreeD="1"/>
</file>

<file path=xl/ctrlProps/ctrlProp22.xml><?xml version="1.0" encoding="utf-8"?>
<formControlPr xmlns="http://schemas.microsoft.com/office/spreadsheetml/2009/9/main" objectType="CheckBox" fmlaLink="$L$51" lockText="1" noThreeD="1"/>
</file>

<file path=xl/ctrlProps/ctrlProp23.xml><?xml version="1.0" encoding="utf-8"?>
<formControlPr xmlns="http://schemas.microsoft.com/office/spreadsheetml/2009/9/main" objectType="CheckBox" fmlaLink="$O$51" lockText="1" noThreeD="1"/>
</file>

<file path=xl/ctrlProps/ctrlProp24.xml><?xml version="1.0" encoding="utf-8"?>
<formControlPr xmlns="http://schemas.microsoft.com/office/spreadsheetml/2009/9/main" objectType="CheckBox" fmlaLink="$M$52" lockText="1" noThreeD="1"/>
</file>

<file path=xl/ctrlProps/ctrlProp25.xml><?xml version="1.0" encoding="utf-8"?>
<formControlPr xmlns="http://schemas.microsoft.com/office/spreadsheetml/2009/9/main" objectType="CheckBox" fmlaLink="$I$52"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E$16" lockText="1" noThreeD="1"/>
</file>

<file path=xl/ctrlProps/ctrlProp29.xml><?xml version="1.0" encoding="utf-8"?>
<formControlPr xmlns="http://schemas.microsoft.com/office/spreadsheetml/2009/9/main" objectType="CheckBox" fmlaLink="$L$16" lockText="1" noThreeD="1"/>
</file>

<file path=xl/ctrlProps/ctrlProp3.xml><?xml version="1.0" encoding="utf-8"?>
<formControlPr xmlns="http://schemas.microsoft.com/office/spreadsheetml/2009/9/main" objectType="CheckBox" fmlaLink="$L$13" lockText="1" noThreeD="1"/>
</file>

<file path=xl/ctrlProps/ctrlProp30.xml><?xml version="1.0" encoding="utf-8"?>
<formControlPr xmlns="http://schemas.microsoft.com/office/spreadsheetml/2009/9/main" objectType="CheckBox" fmlaLink="$S$16"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L$14" lockText="1" noThreeD="1"/>
</file>

<file path=xl/ctrlProps/ctrlProp5.xml><?xml version="1.0" encoding="utf-8"?>
<formControlPr xmlns="http://schemas.microsoft.com/office/spreadsheetml/2009/9/main" objectType="CheckBox" fmlaLink="$S$13" lockText="1" noThreeD="1"/>
</file>

<file path=xl/ctrlProps/ctrlProp6.xml><?xml version="1.0" encoding="utf-8"?>
<formControlPr xmlns="http://schemas.microsoft.com/office/spreadsheetml/2009/9/main" objectType="CheckBox" fmlaLink="$S$14"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microsoft.com/office/2011/relationships/webextension" Target="../webextensions/webextension1.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microsoft.com/office/2011/relationships/webextension" Target="../webextensions/webextension2.xml"/></Relationships>
</file>

<file path=xl/drawings/drawing1.xml><?xml version="1.0" encoding="utf-8"?>
<xdr:wsDr xmlns:xdr="http://schemas.openxmlformats.org/drawingml/2006/spreadsheetDrawing" xmlns:a="http://schemas.openxmlformats.org/drawingml/2006/main">
  <xdr:twoCellAnchor>
    <xdr:from>
      <xdr:col>3</xdr:col>
      <xdr:colOff>0</xdr:colOff>
      <xdr:row>26</xdr:row>
      <xdr:rowOff>0</xdr:rowOff>
    </xdr:from>
    <xdr:to>
      <xdr:col>5</xdr:col>
      <xdr:colOff>0</xdr:colOff>
      <xdr:row>26</xdr:row>
      <xdr:rowOff>0</xdr:rowOff>
    </xdr:to>
    <xdr:cxnSp macro="">
      <xdr:nvCxnSpPr>
        <xdr:cNvPr id="5" name="直線矢印コネクタ 4"/>
        <xdr:cNvCxnSpPr/>
      </xdr:nvCxnSpPr>
      <xdr:spPr>
        <a:xfrm>
          <a:off x="2057400" y="4581525"/>
          <a:ext cx="1371600"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30</xdr:row>
      <xdr:rowOff>0</xdr:rowOff>
    </xdr:from>
    <xdr:to>
      <xdr:col>5</xdr:col>
      <xdr:colOff>0</xdr:colOff>
      <xdr:row>30</xdr:row>
      <xdr:rowOff>0</xdr:rowOff>
    </xdr:to>
    <xdr:cxnSp macro="">
      <xdr:nvCxnSpPr>
        <xdr:cNvPr id="7" name="直線矢印コネクタ 6"/>
        <xdr:cNvCxnSpPr/>
      </xdr:nvCxnSpPr>
      <xdr:spPr>
        <a:xfrm flipV="1">
          <a:off x="2743200" y="5267325"/>
          <a:ext cx="685800"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38</xdr:row>
      <xdr:rowOff>9525</xdr:rowOff>
    </xdr:from>
    <xdr:to>
      <xdr:col>5</xdr:col>
      <xdr:colOff>9525</xdr:colOff>
      <xdr:row>38</xdr:row>
      <xdr:rowOff>9525</xdr:rowOff>
    </xdr:to>
    <xdr:cxnSp macro="">
      <xdr:nvCxnSpPr>
        <xdr:cNvPr id="10" name="直線矢印コネクタ 9"/>
        <xdr:cNvCxnSpPr/>
      </xdr:nvCxnSpPr>
      <xdr:spPr>
        <a:xfrm flipV="1">
          <a:off x="2752725" y="6781800"/>
          <a:ext cx="685800"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xdr:colOff>
      <xdr:row>43</xdr:row>
      <xdr:rowOff>161925</xdr:rowOff>
    </xdr:from>
    <xdr:to>
      <xdr:col>5</xdr:col>
      <xdr:colOff>19050</xdr:colOff>
      <xdr:row>43</xdr:row>
      <xdr:rowOff>161925</xdr:rowOff>
    </xdr:to>
    <xdr:cxnSp macro="">
      <xdr:nvCxnSpPr>
        <xdr:cNvPr id="11" name="直線矢印コネクタ 10"/>
        <xdr:cNvCxnSpPr/>
      </xdr:nvCxnSpPr>
      <xdr:spPr>
        <a:xfrm flipV="1">
          <a:off x="2762250" y="7448550"/>
          <a:ext cx="685800"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9526</xdr:colOff>
      <xdr:row>50</xdr:row>
      <xdr:rowOff>19051</xdr:rowOff>
    </xdr:from>
    <xdr:to>
      <xdr:col>1</xdr:col>
      <xdr:colOff>676275</xdr:colOff>
      <xdr:row>50</xdr:row>
      <xdr:rowOff>161925</xdr:rowOff>
    </xdr:to>
    <xdr:sp macro="" textlink="">
      <xdr:nvSpPr>
        <xdr:cNvPr id="8" name="四角形: 角を丸くする 41">
          <a:extLst>
            <a:ext uri="{FF2B5EF4-FFF2-40B4-BE49-F238E27FC236}">
              <a16:creationId xmlns:a16="http://schemas.microsoft.com/office/drawing/2014/main" xmlns="" id="{00000000-0008-0000-0000-00002A000000}"/>
            </a:ext>
          </a:extLst>
        </xdr:cNvPr>
        <xdr:cNvSpPr/>
      </xdr:nvSpPr>
      <xdr:spPr>
        <a:xfrm>
          <a:off x="695326" y="9677401"/>
          <a:ext cx="666749" cy="142874"/>
        </a:xfrm>
        <a:prstGeom prst="roundRect">
          <a:avLst>
            <a:gd name="adj" fmla="val 3641"/>
          </a:avLst>
        </a:prstGeom>
        <a:noFill/>
        <a:ln w="38100">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xdr:col>
      <xdr:colOff>1</xdr:colOff>
      <xdr:row>52</xdr:row>
      <xdr:rowOff>19051</xdr:rowOff>
    </xdr:from>
    <xdr:to>
      <xdr:col>1</xdr:col>
      <xdr:colOff>666750</xdr:colOff>
      <xdr:row>52</xdr:row>
      <xdr:rowOff>152401</xdr:rowOff>
    </xdr:to>
    <xdr:sp macro="" textlink="">
      <xdr:nvSpPr>
        <xdr:cNvPr id="12" name="四角形: 角を丸くする 39">
          <a:extLst>
            <a:ext uri="{FF2B5EF4-FFF2-40B4-BE49-F238E27FC236}">
              <a16:creationId xmlns:a16="http://schemas.microsoft.com/office/drawing/2014/main" xmlns="" id="{00000000-0008-0000-0000-000028000000}"/>
            </a:ext>
          </a:extLst>
        </xdr:cNvPr>
        <xdr:cNvSpPr/>
      </xdr:nvSpPr>
      <xdr:spPr>
        <a:xfrm>
          <a:off x="685801" y="10020301"/>
          <a:ext cx="666749" cy="133350"/>
        </a:xfrm>
        <a:prstGeom prst="roundRect">
          <a:avLst>
            <a:gd name="adj" fmla="val 5487"/>
          </a:avLst>
        </a:prstGeom>
        <a:no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xdr:col>
      <xdr:colOff>0</xdr:colOff>
      <xdr:row>54</xdr:row>
      <xdr:rowOff>0</xdr:rowOff>
    </xdr:from>
    <xdr:to>
      <xdr:col>1</xdr:col>
      <xdr:colOff>657225</xdr:colOff>
      <xdr:row>54</xdr:row>
      <xdr:rowOff>161925</xdr:rowOff>
    </xdr:to>
    <xdr:sp macro="" textlink="">
      <xdr:nvSpPr>
        <xdr:cNvPr id="14" name="四角形: 角を丸くする 52">
          <a:extLst>
            <a:ext uri="{FF2B5EF4-FFF2-40B4-BE49-F238E27FC236}">
              <a16:creationId xmlns:a16="http://schemas.microsoft.com/office/drawing/2014/main" xmlns="" id="{00000000-0008-0000-0000-000035000000}"/>
            </a:ext>
          </a:extLst>
        </xdr:cNvPr>
        <xdr:cNvSpPr/>
      </xdr:nvSpPr>
      <xdr:spPr>
        <a:xfrm>
          <a:off x="685800" y="10344150"/>
          <a:ext cx="657225" cy="161925"/>
        </a:xfrm>
        <a:prstGeom prst="roundRect">
          <a:avLst>
            <a:gd name="adj" fmla="val 3641"/>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12</xdr:row>
          <xdr:rowOff>19050</xdr:rowOff>
        </xdr:from>
        <xdr:to>
          <xdr:col>4</xdr:col>
          <xdr:colOff>247650</xdr:colOff>
          <xdr:row>12</xdr:row>
          <xdr:rowOff>238125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xmlns=""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xdr:row>
          <xdr:rowOff>19050</xdr:rowOff>
        </xdr:from>
        <xdr:to>
          <xdr:col>4</xdr:col>
          <xdr:colOff>247650</xdr:colOff>
          <xdr:row>13</xdr:row>
          <xdr:rowOff>238125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xmlns=""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12</xdr:row>
          <xdr:rowOff>19050</xdr:rowOff>
        </xdr:from>
        <xdr:to>
          <xdr:col>11</xdr:col>
          <xdr:colOff>247650</xdr:colOff>
          <xdr:row>12</xdr:row>
          <xdr:rowOff>238125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xmlns=""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13</xdr:row>
          <xdr:rowOff>19050</xdr:rowOff>
        </xdr:from>
        <xdr:to>
          <xdr:col>11</xdr:col>
          <xdr:colOff>247650</xdr:colOff>
          <xdr:row>13</xdr:row>
          <xdr:rowOff>238125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xmlns=""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12</xdr:row>
          <xdr:rowOff>19050</xdr:rowOff>
        </xdr:from>
        <xdr:to>
          <xdr:col>18</xdr:col>
          <xdr:colOff>247650</xdr:colOff>
          <xdr:row>12</xdr:row>
          <xdr:rowOff>238125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xmlns=""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13</xdr:row>
          <xdr:rowOff>19050</xdr:rowOff>
        </xdr:from>
        <xdr:to>
          <xdr:col>18</xdr:col>
          <xdr:colOff>247650</xdr:colOff>
          <xdr:row>13</xdr:row>
          <xdr:rowOff>238125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xmlns=""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xdr:row>
          <xdr:rowOff>9525</xdr:rowOff>
        </xdr:from>
        <xdr:to>
          <xdr:col>4</xdr:col>
          <xdr:colOff>247650</xdr:colOff>
          <xdr:row>14</xdr:row>
          <xdr:rowOff>228600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xmlns=""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14</xdr:row>
          <xdr:rowOff>9525</xdr:rowOff>
        </xdr:from>
        <xdr:to>
          <xdr:col>11</xdr:col>
          <xdr:colOff>247650</xdr:colOff>
          <xdr:row>14</xdr:row>
          <xdr:rowOff>228600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xmlns=""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14</xdr:row>
          <xdr:rowOff>9525</xdr:rowOff>
        </xdr:from>
        <xdr:to>
          <xdr:col>18</xdr:col>
          <xdr:colOff>247650</xdr:colOff>
          <xdr:row>14</xdr:row>
          <xdr:rowOff>228600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xmlns=""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23</xdr:row>
          <xdr:rowOff>19050</xdr:rowOff>
        </xdr:from>
        <xdr:to>
          <xdr:col>8</xdr:col>
          <xdr:colOff>247650</xdr:colOff>
          <xdr:row>23</xdr:row>
          <xdr:rowOff>238125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xmlns=""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23</xdr:row>
          <xdr:rowOff>19050</xdr:rowOff>
        </xdr:from>
        <xdr:to>
          <xdr:col>11</xdr:col>
          <xdr:colOff>247650</xdr:colOff>
          <xdr:row>23</xdr:row>
          <xdr:rowOff>238125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xmlns=""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31</xdr:row>
          <xdr:rowOff>85725</xdr:rowOff>
        </xdr:from>
        <xdr:to>
          <xdr:col>8</xdr:col>
          <xdr:colOff>257175</xdr:colOff>
          <xdr:row>31</xdr:row>
          <xdr:rowOff>304800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xmlns=""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31</xdr:row>
          <xdr:rowOff>76200</xdr:rowOff>
        </xdr:from>
        <xdr:to>
          <xdr:col>11</xdr:col>
          <xdr:colOff>257175</xdr:colOff>
          <xdr:row>31</xdr:row>
          <xdr:rowOff>295275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xmlns=""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31</xdr:row>
          <xdr:rowOff>76200</xdr:rowOff>
        </xdr:from>
        <xdr:to>
          <xdr:col>14</xdr:col>
          <xdr:colOff>257175</xdr:colOff>
          <xdr:row>31</xdr:row>
          <xdr:rowOff>295275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xmlns=""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30</xdr:row>
          <xdr:rowOff>76200</xdr:rowOff>
        </xdr:from>
        <xdr:to>
          <xdr:col>15</xdr:col>
          <xdr:colOff>257175</xdr:colOff>
          <xdr:row>30</xdr:row>
          <xdr:rowOff>295275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xmlns=""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30</xdr:row>
          <xdr:rowOff>76200</xdr:rowOff>
        </xdr:from>
        <xdr:to>
          <xdr:col>18</xdr:col>
          <xdr:colOff>257175</xdr:colOff>
          <xdr:row>30</xdr:row>
          <xdr:rowOff>295275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xmlns=""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41</xdr:row>
          <xdr:rowOff>19050</xdr:rowOff>
        </xdr:from>
        <xdr:to>
          <xdr:col>8</xdr:col>
          <xdr:colOff>247650</xdr:colOff>
          <xdr:row>41</xdr:row>
          <xdr:rowOff>238125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41</xdr:row>
          <xdr:rowOff>19050</xdr:rowOff>
        </xdr:from>
        <xdr:to>
          <xdr:col>15</xdr:col>
          <xdr:colOff>247650</xdr:colOff>
          <xdr:row>41</xdr:row>
          <xdr:rowOff>238125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xmlns=""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42</xdr:row>
          <xdr:rowOff>19050</xdr:rowOff>
        </xdr:from>
        <xdr:to>
          <xdr:col>8</xdr:col>
          <xdr:colOff>247650</xdr:colOff>
          <xdr:row>42</xdr:row>
          <xdr:rowOff>238125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xmlns=""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42</xdr:row>
          <xdr:rowOff>19050</xdr:rowOff>
        </xdr:from>
        <xdr:to>
          <xdr:col>14</xdr:col>
          <xdr:colOff>247650</xdr:colOff>
          <xdr:row>42</xdr:row>
          <xdr:rowOff>238125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xmlns=""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50</xdr:row>
          <xdr:rowOff>19050</xdr:rowOff>
        </xdr:from>
        <xdr:to>
          <xdr:col>8</xdr:col>
          <xdr:colOff>257175</xdr:colOff>
          <xdr:row>50</xdr:row>
          <xdr:rowOff>238125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xmlns=""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50</xdr:row>
          <xdr:rowOff>19050</xdr:rowOff>
        </xdr:from>
        <xdr:to>
          <xdr:col>11</xdr:col>
          <xdr:colOff>247650</xdr:colOff>
          <xdr:row>50</xdr:row>
          <xdr:rowOff>238125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xmlns=""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50</xdr:row>
          <xdr:rowOff>19050</xdr:rowOff>
        </xdr:from>
        <xdr:to>
          <xdr:col>14</xdr:col>
          <xdr:colOff>247650</xdr:colOff>
          <xdr:row>50</xdr:row>
          <xdr:rowOff>238125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xmlns=""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51</xdr:row>
          <xdr:rowOff>76200</xdr:rowOff>
        </xdr:from>
        <xdr:to>
          <xdr:col>12</xdr:col>
          <xdr:colOff>238125</xdr:colOff>
          <xdr:row>51</xdr:row>
          <xdr:rowOff>304800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xmlns=""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51</xdr:row>
          <xdr:rowOff>76200</xdr:rowOff>
        </xdr:from>
        <xdr:to>
          <xdr:col>8</xdr:col>
          <xdr:colOff>257175</xdr:colOff>
          <xdr:row>51</xdr:row>
          <xdr:rowOff>295275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xmlns=""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52</xdr:row>
          <xdr:rowOff>19050</xdr:rowOff>
        </xdr:from>
        <xdr:to>
          <xdr:col>8</xdr:col>
          <xdr:colOff>257175</xdr:colOff>
          <xdr:row>52</xdr:row>
          <xdr:rowOff>238125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xmlns=""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53</xdr:row>
          <xdr:rowOff>9525</xdr:rowOff>
        </xdr:from>
        <xdr:to>
          <xdr:col>8</xdr:col>
          <xdr:colOff>257175</xdr:colOff>
          <xdr:row>53</xdr:row>
          <xdr:rowOff>228600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xmlns=""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xdr:row>
          <xdr:rowOff>19050</xdr:rowOff>
        </xdr:from>
        <xdr:to>
          <xdr:col>4</xdr:col>
          <xdr:colOff>247650</xdr:colOff>
          <xdr:row>15</xdr:row>
          <xdr:rowOff>238125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xmlns=""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15</xdr:row>
          <xdr:rowOff>19050</xdr:rowOff>
        </xdr:from>
        <xdr:to>
          <xdr:col>11</xdr:col>
          <xdr:colOff>247650</xdr:colOff>
          <xdr:row>15</xdr:row>
          <xdr:rowOff>238125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xmlns=""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15</xdr:row>
          <xdr:rowOff>19050</xdr:rowOff>
        </xdr:from>
        <xdr:to>
          <xdr:col>18</xdr:col>
          <xdr:colOff>247650</xdr:colOff>
          <xdr:row>15</xdr:row>
          <xdr:rowOff>238125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xmlns=""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161925</xdr:colOff>
      <xdr:row>27</xdr:row>
      <xdr:rowOff>123825</xdr:rowOff>
    </xdr:from>
    <xdr:to>
      <xdr:col>27</xdr:col>
      <xdr:colOff>57150</xdr:colOff>
      <xdr:row>32</xdr:row>
      <xdr:rowOff>114300</xdr:rowOff>
    </xdr:to>
    <mc:AlternateContent xmlns:mc="http://schemas.openxmlformats.org/markup-compatibility/2006">
      <mc:Choice xmlns:we="http://schemas.microsoft.com/office/webextensions/webextension/2010/11" Requires="we">
        <xdr:graphicFrame macro="">
          <xdr:nvGraphicFramePr>
            <xdr:cNvPr id="3" name="アドイン 2" title="Mini Calendar and Date Picker">
              <a:extLst>
                <a:ext uri="{FF2B5EF4-FFF2-40B4-BE49-F238E27FC236}">
                  <a16:creationId xmlns:a16="http://schemas.microsoft.com/office/drawing/2014/main" xmlns="" id="{00000000-0008-0000-0000-000003000000}"/>
                </a:ext>
              </a:extLst>
            </xdr:cNvPr>
            <xdr:cNvGraphicFramePr>
              <a:graphicFrameLocks noGrp="1"/>
            </xdr:cNvGraphicFramePr>
          </xdr:nvGraphicFramePr>
          <xdr:xfrm>
            <a:off x="0" y="0"/>
            <a:ext cx="0" cy="0"/>
          </xdr:xfrm>
          <a:graphic>
            <a:graphicData uri="http://schemas.microsoft.com/office/webextensions/webextension/2010/11">
              <we:webextensionref xmlns:we="http://schemas.microsoft.com/office/webextensions/webextension/2010/11" xmlns:r="http://schemas.openxmlformats.org/officeDocument/2006/relationships" r:id="rId1"/>
            </a:graphicData>
          </a:graphic>
        </xdr:graphicFrame>
      </mc:Choice>
      <mc:Fallback>
        <xdr:pic>
          <xdr:nvPicPr>
            <xdr:cNvPr id="3" name="アドイン 2" title="Mini Calendar and Date Picker">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2"/>
            <a:stretch>
              <a:fillRect/>
            </a:stretch>
          </xdr:blipFill>
          <xdr:spPr>
            <a:prstGeom prst="rect">
              <a:avLst/>
            </a:prstGeom>
          </xdr:spPr>
        </xdr:pic>
      </mc:Fallback>
    </mc:AlternateContent>
    <xdr:clientData/>
  </xdr:twoCellAnchor>
  <xdr:twoCellAnchor>
    <xdr:from>
      <xdr:col>8</xdr:col>
      <xdr:colOff>19050</xdr:colOff>
      <xdr:row>43</xdr:row>
      <xdr:rowOff>19051</xdr:rowOff>
    </xdr:from>
    <xdr:to>
      <xdr:col>14</xdr:col>
      <xdr:colOff>269700</xdr:colOff>
      <xdr:row>43</xdr:row>
      <xdr:rowOff>238125</xdr:rowOff>
    </xdr:to>
    <xdr:sp macro="" textlink="">
      <xdr:nvSpPr>
        <xdr:cNvPr id="34" name="四角形: 角を丸くする 33">
          <a:extLst>
            <a:ext uri="{FF2B5EF4-FFF2-40B4-BE49-F238E27FC236}">
              <a16:creationId xmlns:a16="http://schemas.microsoft.com/office/drawing/2014/main" xmlns="" id="{00000000-0008-0000-0000-000022000000}"/>
            </a:ext>
          </a:extLst>
        </xdr:cNvPr>
        <xdr:cNvSpPr/>
      </xdr:nvSpPr>
      <xdr:spPr>
        <a:xfrm>
          <a:off x="2228850" y="11582401"/>
          <a:ext cx="1908000" cy="219074"/>
        </a:xfrm>
        <a:prstGeom prst="roundRect">
          <a:avLst>
            <a:gd name="adj" fmla="val 5487"/>
          </a:avLst>
        </a:prstGeom>
        <a:no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16</xdr:col>
      <xdr:colOff>19050</xdr:colOff>
      <xdr:row>43</xdr:row>
      <xdr:rowOff>19051</xdr:rowOff>
    </xdr:from>
    <xdr:to>
      <xdr:col>22</xdr:col>
      <xdr:colOff>269700</xdr:colOff>
      <xdr:row>43</xdr:row>
      <xdr:rowOff>238125</xdr:rowOff>
    </xdr:to>
    <xdr:sp macro="" textlink="">
      <xdr:nvSpPr>
        <xdr:cNvPr id="35" name="四角形: 角を丸くする 34">
          <a:extLst>
            <a:ext uri="{FF2B5EF4-FFF2-40B4-BE49-F238E27FC236}">
              <a16:creationId xmlns:a16="http://schemas.microsoft.com/office/drawing/2014/main" xmlns="" id="{00000000-0008-0000-0000-000023000000}"/>
            </a:ext>
          </a:extLst>
        </xdr:cNvPr>
        <xdr:cNvSpPr/>
      </xdr:nvSpPr>
      <xdr:spPr>
        <a:xfrm>
          <a:off x="4438650" y="11582401"/>
          <a:ext cx="1908000" cy="219074"/>
        </a:xfrm>
        <a:prstGeom prst="roundRect">
          <a:avLst>
            <a:gd name="adj" fmla="val 5487"/>
          </a:avLst>
        </a:prstGeom>
        <a:no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8</xdr:col>
      <xdr:colOff>19050</xdr:colOff>
      <xdr:row>28</xdr:row>
      <xdr:rowOff>9525</xdr:rowOff>
    </xdr:from>
    <xdr:to>
      <xdr:col>14</xdr:col>
      <xdr:colOff>269700</xdr:colOff>
      <xdr:row>28</xdr:row>
      <xdr:rowOff>371474</xdr:rowOff>
    </xdr:to>
    <xdr:sp macro="" textlink="">
      <xdr:nvSpPr>
        <xdr:cNvPr id="36" name="四角形: 角を丸くする 35">
          <a:extLst>
            <a:ext uri="{FF2B5EF4-FFF2-40B4-BE49-F238E27FC236}">
              <a16:creationId xmlns:a16="http://schemas.microsoft.com/office/drawing/2014/main" xmlns="" id="{00000000-0008-0000-0000-000024000000}"/>
            </a:ext>
          </a:extLst>
        </xdr:cNvPr>
        <xdr:cNvSpPr/>
      </xdr:nvSpPr>
      <xdr:spPr>
        <a:xfrm>
          <a:off x="2228850" y="6943725"/>
          <a:ext cx="1908000" cy="361949"/>
        </a:xfrm>
        <a:prstGeom prst="roundRect">
          <a:avLst>
            <a:gd name="adj" fmla="val 5487"/>
          </a:avLst>
        </a:prstGeom>
        <a:no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16</xdr:col>
      <xdr:colOff>19050</xdr:colOff>
      <xdr:row>28</xdr:row>
      <xdr:rowOff>19050</xdr:rowOff>
    </xdr:from>
    <xdr:to>
      <xdr:col>22</xdr:col>
      <xdr:colOff>269700</xdr:colOff>
      <xdr:row>28</xdr:row>
      <xdr:rowOff>380999</xdr:rowOff>
    </xdr:to>
    <xdr:sp macro="" textlink="">
      <xdr:nvSpPr>
        <xdr:cNvPr id="37" name="四角形: 角を丸くする 36">
          <a:extLst>
            <a:ext uri="{FF2B5EF4-FFF2-40B4-BE49-F238E27FC236}">
              <a16:creationId xmlns:a16="http://schemas.microsoft.com/office/drawing/2014/main" xmlns="" id="{00000000-0008-0000-0000-000025000000}"/>
            </a:ext>
          </a:extLst>
        </xdr:cNvPr>
        <xdr:cNvSpPr/>
      </xdr:nvSpPr>
      <xdr:spPr>
        <a:xfrm>
          <a:off x="4438650" y="6953250"/>
          <a:ext cx="1908000" cy="361949"/>
        </a:xfrm>
        <a:prstGeom prst="roundRect">
          <a:avLst>
            <a:gd name="adj" fmla="val 5487"/>
          </a:avLst>
        </a:prstGeom>
        <a:no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16</xdr:col>
      <xdr:colOff>19050</xdr:colOff>
      <xdr:row>29</xdr:row>
      <xdr:rowOff>9525</xdr:rowOff>
    </xdr:from>
    <xdr:to>
      <xdr:col>22</xdr:col>
      <xdr:colOff>269700</xdr:colOff>
      <xdr:row>29</xdr:row>
      <xdr:rowOff>371474</xdr:rowOff>
    </xdr:to>
    <xdr:sp macro="" textlink="">
      <xdr:nvSpPr>
        <xdr:cNvPr id="38" name="四角形: 角を丸くする 37">
          <a:extLst>
            <a:ext uri="{FF2B5EF4-FFF2-40B4-BE49-F238E27FC236}">
              <a16:creationId xmlns:a16="http://schemas.microsoft.com/office/drawing/2014/main" xmlns="" id="{00000000-0008-0000-0000-000026000000}"/>
            </a:ext>
          </a:extLst>
        </xdr:cNvPr>
        <xdr:cNvSpPr/>
      </xdr:nvSpPr>
      <xdr:spPr>
        <a:xfrm>
          <a:off x="4438650" y="7324725"/>
          <a:ext cx="1908000" cy="361949"/>
        </a:xfrm>
        <a:prstGeom prst="roundRect">
          <a:avLst>
            <a:gd name="adj" fmla="val 5487"/>
          </a:avLst>
        </a:prstGeom>
        <a:no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8</xdr:col>
      <xdr:colOff>19050</xdr:colOff>
      <xdr:row>29</xdr:row>
      <xdr:rowOff>9525</xdr:rowOff>
    </xdr:from>
    <xdr:to>
      <xdr:col>14</xdr:col>
      <xdr:colOff>269700</xdr:colOff>
      <xdr:row>29</xdr:row>
      <xdr:rowOff>371474</xdr:rowOff>
    </xdr:to>
    <xdr:sp macro="" textlink="">
      <xdr:nvSpPr>
        <xdr:cNvPr id="39" name="四角形: 角を丸くする 38">
          <a:extLst>
            <a:ext uri="{FF2B5EF4-FFF2-40B4-BE49-F238E27FC236}">
              <a16:creationId xmlns:a16="http://schemas.microsoft.com/office/drawing/2014/main" xmlns="" id="{00000000-0008-0000-0000-000027000000}"/>
            </a:ext>
          </a:extLst>
        </xdr:cNvPr>
        <xdr:cNvSpPr/>
      </xdr:nvSpPr>
      <xdr:spPr>
        <a:xfrm>
          <a:off x="2228850" y="7324725"/>
          <a:ext cx="1908000" cy="361949"/>
        </a:xfrm>
        <a:prstGeom prst="roundRect">
          <a:avLst>
            <a:gd name="adj" fmla="val 5487"/>
          </a:avLst>
        </a:prstGeom>
        <a:no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19</xdr:col>
      <xdr:colOff>9524</xdr:colOff>
      <xdr:row>27</xdr:row>
      <xdr:rowOff>9525</xdr:rowOff>
    </xdr:from>
    <xdr:to>
      <xdr:col>23</xdr:col>
      <xdr:colOff>269699</xdr:colOff>
      <xdr:row>27</xdr:row>
      <xdr:rowOff>371474</xdr:rowOff>
    </xdr:to>
    <xdr:sp macro="" textlink="">
      <xdr:nvSpPr>
        <xdr:cNvPr id="40" name="四角形: 角を丸くする 39">
          <a:extLst>
            <a:ext uri="{FF2B5EF4-FFF2-40B4-BE49-F238E27FC236}">
              <a16:creationId xmlns:a16="http://schemas.microsoft.com/office/drawing/2014/main" xmlns="" id="{00000000-0008-0000-0000-000028000000}"/>
            </a:ext>
          </a:extLst>
        </xdr:cNvPr>
        <xdr:cNvSpPr/>
      </xdr:nvSpPr>
      <xdr:spPr>
        <a:xfrm>
          <a:off x="5257799" y="6562725"/>
          <a:ext cx="1365075" cy="361949"/>
        </a:xfrm>
        <a:prstGeom prst="roundRect">
          <a:avLst>
            <a:gd name="adj" fmla="val 5487"/>
          </a:avLst>
        </a:prstGeom>
        <a:no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3</xdr:col>
      <xdr:colOff>266700</xdr:colOff>
      <xdr:row>12</xdr:row>
      <xdr:rowOff>9525</xdr:rowOff>
    </xdr:from>
    <xdr:to>
      <xdr:col>23</xdr:col>
      <xdr:colOff>266700</xdr:colOff>
      <xdr:row>16</xdr:row>
      <xdr:rowOff>0</xdr:rowOff>
    </xdr:to>
    <xdr:sp macro="" textlink="">
      <xdr:nvSpPr>
        <xdr:cNvPr id="41" name="四角形: 角を丸くする 40">
          <a:extLst>
            <a:ext uri="{FF2B5EF4-FFF2-40B4-BE49-F238E27FC236}">
              <a16:creationId xmlns:a16="http://schemas.microsoft.com/office/drawing/2014/main" xmlns="" id="{00000000-0008-0000-0000-000029000000}"/>
            </a:ext>
          </a:extLst>
        </xdr:cNvPr>
        <xdr:cNvSpPr/>
      </xdr:nvSpPr>
      <xdr:spPr>
        <a:xfrm>
          <a:off x="1095375" y="1828800"/>
          <a:ext cx="5524500" cy="981075"/>
        </a:xfrm>
        <a:prstGeom prst="roundRect">
          <a:avLst>
            <a:gd name="adj" fmla="val 3641"/>
          </a:avLst>
        </a:prstGeom>
        <a:noFill/>
        <a:ln w="38100">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8</xdr:col>
      <xdr:colOff>9525</xdr:colOff>
      <xdr:row>23</xdr:row>
      <xdr:rowOff>0</xdr:rowOff>
    </xdr:from>
    <xdr:to>
      <xdr:col>14</xdr:col>
      <xdr:colOff>0</xdr:colOff>
      <xdr:row>24</xdr:row>
      <xdr:rowOff>9525</xdr:rowOff>
    </xdr:to>
    <xdr:sp macro="" textlink="">
      <xdr:nvSpPr>
        <xdr:cNvPr id="42" name="四角形: 角を丸くする 41">
          <a:extLst>
            <a:ext uri="{FF2B5EF4-FFF2-40B4-BE49-F238E27FC236}">
              <a16:creationId xmlns:a16="http://schemas.microsoft.com/office/drawing/2014/main" xmlns="" id="{00000000-0008-0000-0000-00002A000000}"/>
            </a:ext>
          </a:extLst>
        </xdr:cNvPr>
        <xdr:cNvSpPr/>
      </xdr:nvSpPr>
      <xdr:spPr>
        <a:xfrm>
          <a:off x="2219325" y="4676775"/>
          <a:ext cx="1647825" cy="257175"/>
        </a:xfrm>
        <a:prstGeom prst="roundRect">
          <a:avLst>
            <a:gd name="adj" fmla="val 3641"/>
          </a:avLst>
        </a:prstGeom>
        <a:noFill/>
        <a:ln w="38100">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15</xdr:col>
      <xdr:colOff>0</xdr:colOff>
      <xdr:row>30</xdr:row>
      <xdr:rowOff>19050</xdr:rowOff>
    </xdr:from>
    <xdr:to>
      <xdr:col>20</xdr:col>
      <xdr:colOff>266700</xdr:colOff>
      <xdr:row>30</xdr:row>
      <xdr:rowOff>343050</xdr:rowOff>
    </xdr:to>
    <xdr:sp macro="" textlink="">
      <xdr:nvSpPr>
        <xdr:cNvPr id="43" name="四角形: 角を丸くする 42">
          <a:extLst>
            <a:ext uri="{FF2B5EF4-FFF2-40B4-BE49-F238E27FC236}">
              <a16:creationId xmlns:a16="http://schemas.microsoft.com/office/drawing/2014/main" xmlns="" id="{00000000-0008-0000-0000-00002B000000}"/>
            </a:ext>
          </a:extLst>
        </xdr:cNvPr>
        <xdr:cNvSpPr/>
      </xdr:nvSpPr>
      <xdr:spPr>
        <a:xfrm>
          <a:off x="4143375" y="7162800"/>
          <a:ext cx="1647825" cy="324000"/>
        </a:xfrm>
        <a:prstGeom prst="roundRect">
          <a:avLst>
            <a:gd name="adj" fmla="val 3641"/>
          </a:avLst>
        </a:prstGeom>
        <a:noFill/>
        <a:ln w="38100">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8</xdr:col>
      <xdr:colOff>19050</xdr:colOff>
      <xdr:row>31</xdr:row>
      <xdr:rowOff>19050</xdr:rowOff>
    </xdr:from>
    <xdr:to>
      <xdr:col>20</xdr:col>
      <xdr:colOff>0</xdr:colOff>
      <xdr:row>31</xdr:row>
      <xdr:rowOff>343050</xdr:rowOff>
    </xdr:to>
    <xdr:sp macro="" textlink="">
      <xdr:nvSpPr>
        <xdr:cNvPr id="45" name="四角形: 角を丸くする 44">
          <a:extLst>
            <a:ext uri="{FF2B5EF4-FFF2-40B4-BE49-F238E27FC236}">
              <a16:creationId xmlns:a16="http://schemas.microsoft.com/office/drawing/2014/main" xmlns="" id="{00000000-0008-0000-0000-00002D000000}"/>
            </a:ext>
          </a:extLst>
        </xdr:cNvPr>
        <xdr:cNvSpPr/>
      </xdr:nvSpPr>
      <xdr:spPr>
        <a:xfrm>
          <a:off x="2228850" y="7515225"/>
          <a:ext cx="3295650" cy="324000"/>
        </a:xfrm>
        <a:prstGeom prst="roundRect">
          <a:avLst>
            <a:gd name="adj" fmla="val 3641"/>
          </a:avLst>
        </a:prstGeom>
        <a:noFill/>
        <a:ln w="38100">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8</xdr:col>
      <xdr:colOff>19050</xdr:colOff>
      <xdr:row>41</xdr:row>
      <xdr:rowOff>9525</xdr:rowOff>
    </xdr:from>
    <xdr:to>
      <xdr:col>18</xdr:col>
      <xdr:colOff>200025</xdr:colOff>
      <xdr:row>43</xdr:row>
      <xdr:rowOff>0</xdr:rowOff>
    </xdr:to>
    <xdr:sp macro="" textlink="">
      <xdr:nvSpPr>
        <xdr:cNvPr id="46" name="四角形: 角を丸くする 45">
          <a:extLst>
            <a:ext uri="{FF2B5EF4-FFF2-40B4-BE49-F238E27FC236}">
              <a16:creationId xmlns:a16="http://schemas.microsoft.com/office/drawing/2014/main" xmlns="" id="{00000000-0008-0000-0000-00002E000000}"/>
            </a:ext>
          </a:extLst>
        </xdr:cNvPr>
        <xdr:cNvSpPr/>
      </xdr:nvSpPr>
      <xdr:spPr>
        <a:xfrm>
          <a:off x="2228850" y="10467975"/>
          <a:ext cx="2943225" cy="485775"/>
        </a:xfrm>
        <a:prstGeom prst="roundRect">
          <a:avLst>
            <a:gd name="adj" fmla="val 3641"/>
          </a:avLst>
        </a:prstGeom>
        <a:noFill/>
        <a:ln w="38100">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8</xdr:col>
      <xdr:colOff>19050</xdr:colOff>
      <xdr:row>50</xdr:row>
      <xdr:rowOff>19050</xdr:rowOff>
    </xdr:from>
    <xdr:to>
      <xdr:col>19</xdr:col>
      <xdr:colOff>0</xdr:colOff>
      <xdr:row>53</xdr:row>
      <xdr:rowOff>240750</xdr:rowOff>
    </xdr:to>
    <xdr:sp macro="" textlink="">
      <xdr:nvSpPr>
        <xdr:cNvPr id="47" name="四角形: 角を丸くする 46">
          <a:extLst>
            <a:ext uri="{FF2B5EF4-FFF2-40B4-BE49-F238E27FC236}">
              <a16:creationId xmlns:a16="http://schemas.microsoft.com/office/drawing/2014/main" xmlns="" id="{00000000-0008-0000-0000-00002F000000}"/>
            </a:ext>
          </a:extLst>
        </xdr:cNvPr>
        <xdr:cNvSpPr/>
      </xdr:nvSpPr>
      <xdr:spPr>
        <a:xfrm>
          <a:off x="2228850" y="12839700"/>
          <a:ext cx="3019425" cy="1098000"/>
        </a:xfrm>
        <a:prstGeom prst="roundRect">
          <a:avLst>
            <a:gd name="adj" fmla="val 3641"/>
          </a:avLst>
        </a:prstGeom>
        <a:noFill/>
        <a:ln w="38100">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8</xdr:col>
      <xdr:colOff>19049</xdr:colOff>
      <xdr:row>44</xdr:row>
      <xdr:rowOff>19050</xdr:rowOff>
    </xdr:from>
    <xdr:to>
      <xdr:col>10</xdr:col>
      <xdr:colOff>258599</xdr:colOff>
      <xdr:row>45</xdr:row>
      <xdr:rowOff>0</xdr:rowOff>
    </xdr:to>
    <xdr:sp macro="" textlink="">
      <xdr:nvSpPr>
        <xdr:cNvPr id="48" name="四角形: 角を丸くする 47">
          <a:extLst>
            <a:ext uri="{FF2B5EF4-FFF2-40B4-BE49-F238E27FC236}">
              <a16:creationId xmlns:a16="http://schemas.microsoft.com/office/drawing/2014/main" xmlns="" id="{00000000-0008-0000-0000-000030000000}"/>
            </a:ext>
          </a:extLst>
        </xdr:cNvPr>
        <xdr:cNvSpPr/>
      </xdr:nvSpPr>
      <xdr:spPr>
        <a:xfrm>
          <a:off x="2228849" y="11220450"/>
          <a:ext cx="792000" cy="361950"/>
        </a:xfrm>
        <a:prstGeom prst="roundRect">
          <a:avLst>
            <a:gd name="adj" fmla="val 3641"/>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8</xdr:col>
      <xdr:colOff>19049</xdr:colOff>
      <xdr:row>46</xdr:row>
      <xdr:rowOff>19050</xdr:rowOff>
    </xdr:from>
    <xdr:to>
      <xdr:col>10</xdr:col>
      <xdr:colOff>258599</xdr:colOff>
      <xdr:row>49</xdr:row>
      <xdr:rowOff>228600</xdr:rowOff>
    </xdr:to>
    <xdr:sp macro="" textlink="">
      <xdr:nvSpPr>
        <xdr:cNvPr id="49" name="四角形: 角を丸くする 48">
          <a:extLst>
            <a:ext uri="{FF2B5EF4-FFF2-40B4-BE49-F238E27FC236}">
              <a16:creationId xmlns:a16="http://schemas.microsoft.com/office/drawing/2014/main" xmlns="" id="{00000000-0008-0000-0000-000031000000}"/>
            </a:ext>
          </a:extLst>
        </xdr:cNvPr>
        <xdr:cNvSpPr/>
      </xdr:nvSpPr>
      <xdr:spPr>
        <a:xfrm>
          <a:off x="2228849" y="11849100"/>
          <a:ext cx="792000" cy="952500"/>
        </a:xfrm>
        <a:prstGeom prst="roundRect">
          <a:avLst>
            <a:gd name="adj" fmla="val 3641"/>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14</xdr:col>
      <xdr:colOff>38099</xdr:colOff>
      <xdr:row>49</xdr:row>
      <xdr:rowOff>19050</xdr:rowOff>
    </xdr:from>
    <xdr:to>
      <xdr:col>17</xdr:col>
      <xdr:colOff>1424</xdr:colOff>
      <xdr:row>49</xdr:row>
      <xdr:rowOff>235050</xdr:rowOff>
    </xdr:to>
    <xdr:sp macro="" textlink="">
      <xdr:nvSpPr>
        <xdr:cNvPr id="50" name="四角形: 角を丸くする 49">
          <a:extLst>
            <a:ext uri="{FF2B5EF4-FFF2-40B4-BE49-F238E27FC236}">
              <a16:creationId xmlns:a16="http://schemas.microsoft.com/office/drawing/2014/main" xmlns="" id="{00000000-0008-0000-0000-000032000000}"/>
            </a:ext>
          </a:extLst>
        </xdr:cNvPr>
        <xdr:cNvSpPr/>
      </xdr:nvSpPr>
      <xdr:spPr>
        <a:xfrm>
          <a:off x="3905249" y="12592050"/>
          <a:ext cx="792000" cy="216000"/>
        </a:xfrm>
        <a:prstGeom prst="roundRect">
          <a:avLst>
            <a:gd name="adj" fmla="val 3641"/>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10</xdr:col>
      <xdr:colOff>9523</xdr:colOff>
      <xdr:row>33</xdr:row>
      <xdr:rowOff>19049</xdr:rowOff>
    </xdr:from>
    <xdr:to>
      <xdr:col>14</xdr:col>
      <xdr:colOff>266700</xdr:colOff>
      <xdr:row>40</xdr:row>
      <xdr:rowOff>229499</xdr:rowOff>
    </xdr:to>
    <xdr:sp macro="" textlink="">
      <xdr:nvSpPr>
        <xdr:cNvPr id="51" name="四角形: 角を丸くする 50">
          <a:extLst>
            <a:ext uri="{FF2B5EF4-FFF2-40B4-BE49-F238E27FC236}">
              <a16:creationId xmlns:a16="http://schemas.microsoft.com/office/drawing/2014/main" xmlns="" id="{00000000-0008-0000-0000-000033000000}"/>
            </a:ext>
          </a:extLst>
        </xdr:cNvPr>
        <xdr:cNvSpPr/>
      </xdr:nvSpPr>
      <xdr:spPr>
        <a:xfrm>
          <a:off x="2771773" y="8143874"/>
          <a:ext cx="1362077" cy="1944000"/>
        </a:xfrm>
        <a:prstGeom prst="roundRect">
          <a:avLst>
            <a:gd name="adj" fmla="val 3641"/>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16</xdr:col>
      <xdr:colOff>19049</xdr:colOff>
      <xdr:row>33</xdr:row>
      <xdr:rowOff>19049</xdr:rowOff>
    </xdr:from>
    <xdr:to>
      <xdr:col>18</xdr:col>
      <xdr:colOff>266701</xdr:colOff>
      <xdr:row>40</xdr:row>
      <xdr:rowOff>229499</xdr:rowOff>
    </xdr:to>
    <xdr:sp macro="" textlink="">
      <xdr:nvSpPr>
        <xdr:cNvPr id="52" name="四角形: 角を丸くする 51">
          <a:extLst>
            <a:ext uri="{FF2B5EF4-FFF2-40B4-BE49-F238E27FC236}">
              <a16:creationId xmlns:a16="http://schemas.microsoft.com/office/drawing/2014/main" xmlns="" id="{00000000-0008-0000-0000-000034000000}"/>
            </a:ext>
          </a:extLst>
        </xdr:cNvPr>
        <xdr:cNvSpPr/>
      </xdr:nvSpPr>
      <xdr:spPr>
        <a:xfrm>
          <a:off x="4438649" y="8143874"/>
          <a:ext cx="800102" cy="1944000"/>
        </a:xfrm>
        <a:prstGeom prst="roundRect">
          <a:avLst>
            <a:gd name="adj" fmla="val 3641"/>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8</xdr:col>
      <xdr:colOff>19047</xdr:colOff>
      <xdr:row>31</xdr:row>
      <xdr:rowOff>352424</xdr:rowOff>
    </xdr:from>
    <xdr:to>
      <xdr:col>23</xdr:col>
      <xdr:colOff>267672</xdr:colOff>
      <xdr:row>33</xdr:row>
      <xdr:rowOff>0</xdr:rowOff>
    </xdr:to>
    <xdr:sp macro="" textlink="">
      <xdr:nvSpPr>
        <xdr:cNvPr id="53" name="四角形: 角を丸くする 52">
          <a:extLst>
            <a:ext uri="{FF2B5EF4-FFF2-40B4-BE49-F238E27FC236}">
              <a16:creationId xmlns:a16="http://schemas.microsoft.com/office/drawing/2014/main" xmlns="" id="{00000000-0008-0000-0000-000035000000}"/>
            </a:ext>
          </a:extLst>
        </xdr:cNvPr>
        <xdr:cNvSpPr/>
      </xdr:nvSpPr>
      <xdr:spPr>
        <a:xfrm>
          <a:off x="2228847" y="7848599"/>
          <a:ext cx="4392000" cy="276226"/>
        </a:xfrm>
        <a:prstGeom prst="roundRect">
          <a:avLst>
            <a:gd name="adj" fmla="val 3641"/>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85725</xdr:colOff>
          <xdr:row>37</xdr:row>
          <xdr:rowOff>228600</xdr:rowOff>
        </xdr:from>
        <xdr:to>
          <xdr:col>4</xdr:col>
          <xdr:colOff>333375</xdr:colOff>
          <xdr:row>38</xdr:row>
          <xdr:rowOff>228600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39</xdr:row>
          <xdr:rowOff>219075</xdr:rowOff>
        </xdr:from>
        <xdr:to>
          <xdr:col>4</xdr:col>
          <xdr:colOff>295275</xdr:colOff>
          <xdr:row>39</xdr:row>
          <xdr:rowOff>485775</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39</xdr:row>
          <xdr:rowOff>685800</xdr:rowOff>
        </xdr:from>
        <xdr:to>
          <xdr:col>4</xdr:col>
          <xdr:colOff>333375</xdr:colOff>
          <xdr:row>40</xdr:row>
          <xdr:rowOff>228600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41</xdr:row>
          <xdr:rowOff>142875</xdr:rowOff>
        </xdr:from>
        <xdr:to>
          <xdr:col>4</xdr:col>
          <xdr:colOff>314325</xdr:colOff>
          <xdr:row>41</xdr:row>
          <xdr:rowOff>371475</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42</xdr:row>
          <xdr:rowOff>19050</xdr:rowOff>
        </xdr:from>
        <xdr:to>
          <xdr:col>4</xdr:col>
          <xdr:colOff>333375</xdr:colOff>
          <xdr:row>43</xdr:row>
          <xdr:rowOff>19050</xdr:rowOff>
        </xdr:to>
        <xdr:sp macro="" textlink="">
          <xdr:nvSpPr>
            <xdr:cNvPr id="16391" name="Check Box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43</xdr:row>
          <xdr:rowOff>0</xdr:rowOff>
        </xdr:from>
        <xdr:to>
          <xdr:col>4</xdr:col>
          <xdr:colOff>333375</xdr:colOff>
          <xdr:row>44</xdr:row>
          <xdr:rowOff>0</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43</xdr:row>
          <xdr:rowOff>219075</xdr:rowOff>
        </xdr:from>
        <xdr:to>
          <xdr:col>4</xdr:col>
          <xdr:colOff>333375</xdr:colOff>
          <xdr:row>44</xdr:row>
          <xdr:rowOff>219075</xdr:rowOff>
        </xdr:to>
        <xdr:sp macro="" textlink="">
          <xdr:nvSpPr>
            <xdr:cNvPr id="16394" name="Check Box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44</xdr:row>
          <xdr:rowOff>219075</xdr:rowOff>
        </xdr:from>
        <xdr:to>
          <xdr:col>4</xdr:col>
          <xdr:colOff>333375</xdr:colOff>
          <xdr:row>45</xdr:row>
          <xdr:rowOff>219075</xdr:rowOff>
        </xdr:to>
        <xdr:sp macro="" textlink="">
          <xdr:nvSpPr>
            <xdr:cNvPr id="16396" name="Check Box 12" hidden="1">
              <a:extLst>
                <a:ext uri="{63B3BB69-23CF-44E3-9099-C40C66FF867C}">
                  <a14:compatExt spid="_x0000_s1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45</xdr:row>
          <xdr:rowOff>219075</xdr:rowOff>
        </xdr:from>
        <xdr:to>
          <xdr:col>4</xdr:col>
          <xdr:colOff>333375</xdr:colOff>
          <xdr:row>46</xdr:row>
          <xdr:rowOff>219075</xdr:rowOff>
        </xdr:to>
        <xdr:sp macro="" textlink="">
          <xdr:nvSpPr>
            <xdr:cNvPr id="16398" name="Check Box 14" hidden="1">
              <a:extLst>
                <a:ext uri="{63B3BB69-23CF-44E3-9099-C40C66FF867C}">
                  <a14:compatExt spid="_x0000_s1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14</xdr:col>
      <xdr:colOff>0</xdr:colOff>
      <xdr:row>26</xdr:row>
      <xdr:rowOff>9525</xdr:rowOff>
    </xdr:from>
    <xdr:to>
      <xdr:col>19</xdr:col>
      <xdr:colOff>266700</xdr:colOff>
      <xdr:row>41</xdr:row>
      <xdr:rowOff>0</xdr:rowOff>
    </xdr:to>
    <xdr:sp macro="" textlink="">
      <xdr:nvSpPr>
        <xdr:cNvPr id="2" name="四角形: 角を丸くする 1">
          <a:extLst>
            <a:ext uri="{FF2B5EF4-FFF2-40B4-BE49-F238E27FC236}">
              <a16:creationId xmlns:a16="http://schemas.microsoft.com/office/drawing/2014/main" xmlns="" id="{00000000-0008-0000-0200-000002000000}"/>
            </a:ext>
          </a:extLst>
        </xdr:cNvPr>
        <xdr:cNvSpPr/>
      </xdr:nvSpPr>
      <xdr:spPr>
        <a:xfrm>
          <a:off x="3867150" y="4600575"/>
          <a:ext cx="1647825" cy="3419475"/>
        </a:xfrm>
        <a:prstGeom prst="roundRect">
          <a:avLst>
            <a:gd name="adj" fmla="val 3763"/>
          </a:avLst>
        </a:prstGeom>
        <a:noFill/>
        <a:ln w="38100">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12</xdr:col>
      <xdr:colOff>171449</xdr:colOff>
      <xdr:row>11</xdr:row>
      <xdr:rowOff>9525</xdr:rowOff>
    </xdr:from>
    <xdr:to>
      <xdr:col>23</xdr:col>
      <xdr:colOff>266699</xdr:colOff>
      <xdr:row>11</xdr:row>
      <xdr:rowOff>225525</xdr:rowOff>
    </xdr:to>
    <xdr:sp macro="" textlink="">
      <xdr:nvSpPr>
        <xdr:cNvPr id="3" name="四角形: 角を丸くする 2">
          <a:extLst>
            <a:ext uri="{FF2B5EF4-FFF2-40B4-BE49-F238E27FC236}">
              <a16:creationId xmlns:a16="http://schemas.microsoft.com/office/drawing/2014/main" xmlns="" id="{00000000-0008-0000-0200-000003000000}"/>
            </a:ext>
          </a:extLst>
        </xdr:cNvPr>
        <xdr:cNvSpPr/>
      </xdr:nvSpPr>
      <xdr:spPr>
        <a:xfrm>
          <a:off x="3486149" y="1752600"/>
          <a:ext cx="3133725" cy="216000"/>
        </a:xfrm>
        <a:prstGeom prst="roundRect">
          <a:avLst>
            <a:gd name="adj" fmla="val 3763"/>
          </a:avLst>
        </a:prstGeom>
        <a:noFill/>
        <a:ln w="38100">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20</xdr:col>
      <xdr:colOff>9526</xdr:colOff>
      <xdr:row>26</xdr:row>
      <xdr:rowOff>9525</xdr:rowOff>
    </xdr:from>
    <xdr:to>
      <xdr:col>23</xdr:col>
      <xdr:colOff>266701</xdr:colOff>
      <xdr:row>40</xdr:row>
      <xdr:rowOff>219075</xdr:rowOff>
    </xdr:to>
    <xdr:sp macro="" textlink="">
      <xdr:nvSpPr>
        <xdr:cNvPr id="4" name="四角形: 角を丸くする 3">
          <a:extLst>
            <a:ext uri="{FF2B5EF4-FFF2-40B4-BE49-F238E27FC236}">
              <a16:creationId xmlns:a16="http://schemas.microsoft.com/office/drawing/2014/main" xmlns="" id="{00000000-0008-0000-0200-000004000000}"/>
            </a:ext>
          </a:extLst>
        </xdr:cNvPr>
        <xdr:cNvSpPr/>
      </xdr:nvSpPr>
      <xdr:spPr>
        <a:xfrm>
          <a:off x="5534026" y="4600575"/>
          <a:ext cx="1085850" cy="3409950"/>
        </a:xfrm>
        <a:prstGeom prst="roundRect">
          <a:avLst>
            <a:gd name="adj" fmla="val 5487"/>
          </a:avLst>
        </a:prstGeom>
        <a:no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24</xdr:col>
      <xdr:colOff>171450</xdr:colOff>
      <xdr:row>26</xdr:row>
      <xdr:rowOff>19050</xdr:rowOff>
    </xdr:from>
    <xdr:to>
      <xdr:col>27</xdr:col>
      <xdr:colOff>66675</xdr:colOff>
      <xdr:row>33</xdr:row>
      <xdr:rowOff>76200</xdr:rowOff>
    </xdr:to>
    <mc:AlternateContent xmlns:mc="http://schemas.openxmlformats.org/markup-compatibility/2006">
      <mc:Choice xmlns:we="http://schemas.microsoft.com/office/webextensions/webextension/2010/11" Requires="we">
        <xdr:graphicFrame macro="">
          <xdr:nvGraphicFramePr>
            <xdr:cNvPr id="5" name="アドイン 4" title="Mini Calendar and Date Picker">
              <a:extLst>
                <a:ext uri="{FF2B5EF4-FFF2-40B4-BE49-F238E27FC236}">
                  <a16:creationId xmlns:a16="http://schemas.microsoft.com/office/drawing/2014/main" xmlns="" id="{00000000-0008-0000-0200-000005000000}"/>
                </a:ext>
              </a:extLst>
            </xdr:cNvPr>
            <xdr:cNvGraphicFramePr>
              <a:graphicFrameLocks noGrp="1"/>
            </xdr:cNvGraphicFramePr>
          </xdr:nvGraphicFramePr>
          <xdr:xfrm>
            <a:off x="0" y="0"/>
            <a:ext cx="0" cy="0"/>
          </xdr:xfrm>
          <a:graphic>
            <a:graphicData uri="http://schemas.microsoft.com/office/webextensions/webextension/2010/11">
              <we:webextensionref xmlns:we="http://schemas.microsoft.com/office/webextensions/webextension/2010/11" xmlns:r="http://schemas.openxmlformats.org/officeDocument/2006/relationships" r:id="rId1"/>
            </a:graphicData>
          </a:graphic>
        </xdr:graphicFrame>
      </mc:Choice>
      <mc:Fallback>
        <xdr:pic>
          <xdr:nvPicPr>
            <xdr:cNvPr id="5" name="アドイン 4" title="Mini Calendar and Date Picker">
              <a:extLst>
                <a:ext uri="{FF2B5EF4-FFF2-40B4-BE49-F238E27FC236}">
                  <a16:creationId xmlns:a16="http://schemas.microsoft.com/office/drawing/2014/main" xmlns="" id="{00000000-0008-0000-0200-000005000000}"/>
                </a:ext>
              </a:extLst>
            </xdr:cNvPr>
            <xdr:cNvPicPr/>
          </xdr:nvPicPr>
          <xdr:blipFill>
            <a:blip xmlns:r="http://schemas.openxmlformats.org/officeDocument/2006/relationships" r:embed="rId2"/>
            <a:stretch>
              <a:fillRect/>
            </a:stretch>
          </xdr:blipFill>
          <xdr:spPr>
            <a:prstGeom prst="rect">
              <a:avLst/>
            </a:prstGeom>
          </xdr:spPr>
        </xdr:pic>
      </mc:Fallback>
    </mc:AlternateContent>
    <xdr:clientData/>
  </xdr:twoCellAnchor>
</xdr:wsDr>
</file>

<file path=xl/drawings/drawing5.xml><?xml version="1.0" encoding="utf-8"?>
<xdr:wsDr xmlns:xdr="http://schemas.openxmlformats.org/drawingml/2006/spreadsheetDrawing" xmlns:a="http://schemas.openxmlformats.org/drawingml/2006/main">
  <xdr:twoCellAnchor>
    <xdr:from>
      <xdr:col>5</xdr:col>
      <xdr:colOff>9525</xdr:colOff>
      <xdr:row>26</xdr:row>
      <xdr:rowOff>295276</xdr:rowOff>
    </xdr:from>
    <xdr:to>
      <xdr:col>20</xdr:col>
      <xdr:colOff>19050</xdr:colOff>
      <xdr:row>28</xdr:row>
      <xdr:rowOff>161926</xdr:rowOff>
    </xdr:to>
    <xdr:sp macro="" textlink="">
      <xdr:nvSpPr>
        <xdr:cNvPr id="2" name="四角形: 角を丸くする 1">
          <a:extLst>
            <a:ext uri="{FF2B5EF4-FFF2-40B4-BE49-F238E27FC236}">
              <a16:creationId xmlns:a16="http://schemas.microsoft.com/office/drawing/2014/main" xmlns="" id="{00000000-0008-0000-0300-000002000000}"/>
            </a:ext>
          </a:extLst>
        </xdr:cNvPr>
        <xdr:cNvSpPr/>
      </xdr:nvSpPr>
      <xdr:spPr>
        <a:xfrm>
          <a:off x="1390650" y="4800601"/>
          <a:ext cx="4152900" cy="342900"/>
        </a:xfrm>
        <a:prstGeom prst="roundRect">
          <a:avLst>
            <a:gd name="adj" fmla="val 3641"/>
          </a:avLst>
        </a:prstGeom>
        <a:noFill/>
        <a:ln w="38100">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xdr:col>
      <xdr:colOff>0</xdr:colOff>
      <xdr:row>30</xdr:row>
      <xdr:rowOff>133351</xdr:rowOff>
    </xdr:from>
    <xdr:to>
      <xdr:col>4</xdr:col>
      <xdr:colOff>266700</xdr:colOff>
      <xdr:row>49</xdr:row>
      <xdr:rowOff>28575</xdr:rowOff>
    </xdr:to>
    <xdr:sp macro="" textlink="">
      <xdr:nvSpPr>
        <xdr:cNvPr id="3" name="四角形: 角を丸くする 2">
          <a:extLst>
            <a:ext uri="{FF2B5EF4-FFF2-40B4-BE49-F238E27FC236}">
              <a16:creationId xmlns:a16="http://schemas.microsoft.com/office/drawing/2014/main" xmlns="" id="{00000000-0008-0000-0300-000003000000}"/>
            </a:ext>
          </a:extLst>
        </xdr:cNvPr>
        <xdr:cNvSpPr/>
      </xdr:nvSpPr>
      <xdr:spPr>
        <a:xfrm>
          <a:off x="276225" y="5457826"/>
          <a:ext cx="1095375" cy="3152774"/>
        </a:xfrm>
        <a:prstGeom prst="roundRect">
          <a:avLst>
            <a:gd name="adj" fmla="val 3641"/>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5</xdr:col>
      <xdr:colOff>28575</xdr:colOff>
      <xdr:row>29</xdr:row>
      <xdr:rowOff>209550</xdr:rowOff>
    </xdr:from>
    <xdr:to>
      <xdr:col>23</xdr:col>
      <xdr:colOff>257175</xdr:colOff>
      <xdr:row>51</xdr:row>
      <xdr:rowOff>152399</xdr:rowOff>
    </xdr:to>
    <xdr:sp macro="" textlink="">
      <xdr:nvSpPr>
        <xdr:cNvPr id="4" name="四角形: 角を丸くする 3">
          <a:extLst>
            <a:ext uri="{FF2B5EF4-FFF2-40B4-BE49-F238E27FC236}">
              <a16:creationId xmlns:a16="http://schemas.microsoft.com/office/drawing/2014/main" xmlns="" id="{00000000-0008-0000-0300-000004000000}"/>
            </a:ext>
          </a:extLst>
        </xdr:cNvPr>
        <xdr:cNvSpPr/>
      </xdr:nvSpPr>
      <xdr:spPr>
        <a:xfrm>
          <a:off x="1409700" y="5362575"/>
          <a:ext cx="5200650" cy="3790949"/>
        </a:xfrm>
        <a:prstGeom prst="roundRect">
          <a:avLst>
            <a:gd name="adj" fmla="val 1536"/>
          </a:avLst>
        </a:prstGeom>
        <a:noFill/>
        <a:ln w="38100">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5</xdr:col>
      <xdr:colOff>9525</xdr:colOff>
      <xdr:row>36</xdr:row>
      <xdr:rowOff>19050</xdr:rowOff>
    </xdr:from>
    <xdr:to>
      <xdr:col>23</xdr:col>
      <xdr:colOff>257175</xdr:colOff>
      <xdr:row>46</xdr:row>
      <xdr:rowOff>190499</xdr:rowOff>
    </xdr:to>
    <xdr:sp macro="" textlink="">
      <xdr:nvSpPr>
        <xdr:cNvPr id="3" name="四角形: 角を丸くする 2">
          <a:extLst>
            <a:ext uri="{FF2B5EF4-FFF2-40B4-BE49-F238E27FC236}">
              <a16:creationId xmlns:a16="http://schemas.microsoft.com/office/drawing/2014/main" xmlns="" id="{00000000-0008-0000-0A00-000003000000}"/>
            </a:ext>
          </a:extLst>
        </xdr:cNvPr>
        <xdr:cNvSpPr/>
      </xdr:nvSpPr>
      <xdr:spPr>
        <a:xfrm>
          <a:off x="1390650" y="6248400"/>
          <a:ext cx="5219700" cy="2076449"/>
        </a:xfrm>
        <a:prstGeom prst="roundRect">
          <a:avLst>
            <a:gd name="adj" fmla="val 1536"/>
          </a:avLst>
        </a:prstGeom>
        <a:noFill/>
        <a:ln w="38100">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5</xdr:col>
      <xdr:colOff>0</xdr:colOff>
      <xdr:row>48</xdr:row>
      <xdr:rowOff>9525</xdr:rowOff>
    </xdr:from>
    <xdr:to>
      <xdr:col>5</xdr:col>
      <xdr:colOff>266700</xdr:colOff>
      <xdr:row>50</xdr:row>
      <xdr:rowOff>219075</xdr:rowOff>
    </xdr:to>
    <xdr:sp macro="" textlink="">
      <xdr:nvSpPr>
        <xdr:cNvPr id="4" name="四角形: 角を丸くする 3">
          <a:extLst>
            <a:ext uri="{FF2B5EF4-FFF2-40B4-BE49-F238E27FC236}">
              <a16:creationId xmlns:a16="http://schemas.microsoft.com/office/drawing/2014/main" xmlns="" id="{00000000-0008-0000-0A00-000004000000}"/>
            </a:ext>
          </a:extLst>
        </xdr:cNvPr>
        <xdr:cNvSpPr/>
      </xdr:nvSpPr>
      <xdr:spPr>
        <a:xfrm>
          <a:off x="1381125" y="8562975"/>
          <a:ext cx="266700" cy="666750"/>
        </a:xfrm>
        <a:prstGeom prst="roundRect">
          <a:avLst>
            <a:gd name="adj" fmla="val 1738"/>
          </a:avLst>
        </a:prstGeom>
        <a:noFill/>
        <a:ln w="38100">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webextension1.xml.rels><?xml version="1.0" encoding="UTF-8" standalone="yes"?>
<Relationships xmlns="http://schemas.openxmlformats.org/package/2006/relationships"><Relationship Id="rId1" Type="http://schemas.openxmlformats.org/officeDocument/2006/relationships/image" Target="../media/image1.png"/></Relationships>
</file>

<file path=xl/webextensions/_rels/webextension2.xml.rels><?xml version="1.0" encoding="UTF-8" standalone="yes"?>
<Relationships xmlns="http://schemas.openxmlformats.org/package/2006/relationships"><Relationship Id="rId1" Type="http://schemas.openxmlformats.org/officeDocument/2006/relationships/image" Target="../media/image2.png"/></Relationships>
</file>

<file path=xl/webextensions/webextension1.xml><?xml version="1.0" encoding="utf-8"?>
<we:webextension xmlns:we="http://schemas.microsoft.com/office/webextensions/webextension/2010/11" id="{00000000-0008-0000-0000-000003000000}">
  <we:reference id="wa102957665" version="1.3.0.0" store="en-US" storeType="OMEX"/>
  <we:alternateReferences>
    <we:reference id="wa102957665" version="1.3.0.0" store="wa102957665" storeType="OMEX"/>
  </we:alternateReferences>
  <we:properties>
    <we:property name="opt_month" value="&quot;2018-05-01&quot;"/>
  </we:properties>
  <we:bindings/>
  <we:snapshot xmlns:r="http://schemas.openxmlformats.org/officeDocument/2006/relationships" r:embed="rId1"/>
</we:webextension>
</file>

<file path=xl/webextensions/webextension2.xml><?xml version="1.0" encoding="utf-8"?>
<we:webextension xmlns:we="http://schemas.microsoft.com/office/webextensions/webextension/2010/11" id="{00000000-0008-0000-0200-000005000000}">
  <we:reference id="wa102957665" version="1.3.0.0" store="en-US" storeType="OMEX"/>
  <we:alternateReferences>
    <we:reference id="wa102957665" version="1.3.0.0" store="wa102957665" storeType="OMEX"/>
  </we:alternateReferences>
  <we:properties/>
  <we:bindings/>
  <we:snapshot xmlns:r="http://schemas.openxmlformats.org/officeDocument/2006/relationships" r:embed="rId1"/>
</we:webextension>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2.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I55"/>
  <sheetViews>
    <sheetView tabSelected="1" zoomScaleNormal="100" workbookViewId="0"/>
  </sheetViews>
  <sheetFormatPr defaultRowHeight="13.5"/>
  <sheetData>
    <row r="2" spans="2:7">
      <c r="E2" s="169" t="s">
        <v>285</v>
      </c>
      <c r="F2" s="170"/>
      <c r="G2" s="170"/>
    </row>
    <row r="3" spans="2:7">
      <c r="E3" s="170"/>
      <c r="F3" s="170"/>
      <c r="G3" s="170"/>
    </row>
    <row r="5" spans="2:7" ht="14.25">
      <c r="B5" s="163" t="s">
        <v>286</v>
      </c>
    </row>
    <row r="7" spans="2:7" ht="14.25">
      <c r="B7" s="156" t="s">
        <v>315</v>
      </c>
    </row>
    <row r="8" spans="2:7" ht="14.25">
      <c r="B8" s="157"/>
    </row>
    <row r="9" spans="2:7" ht="14.25">
      <c r="B9" s="157" t="s">
        <v>326</v>
      </c>
    </row>
    <row r="10" spans="2:7" ht="14.25">
      <c r="B10" s="157"/>
    </row>
    <row r="11" spans="2:7" ht="14.25">
      <c r="B11" s="157" t="s">
        <v>322</v>
      </c>
    </row>
    <row r="12" spans="2:7" ht="14.25">
      <c r="B12" s="157"/>
    </row>
    <row r="13" spans="2:7" ht="14.25">
      <c r="B13" s="157" t="s">
        <v>323</v>
      </c>
    </row>
    <row r="14" spans="2:7" ht="14.25">
      <c r="B14" s="157"/>
    </row>
    <row r="15" spans="2:7" ht="14.25">
      <c r="B15" s="157" t="s">
        <v>287</v>
      </c>
    </row>
    <row r="17" spans="2:8" ht="14.25">
      <c r="B17" s="156" t="s">
        <v>317</v>
      </c>
    </row>
    <row r="18" spans="2:8" ht="14.25">
      <c r="B18" s="156"/>
    </row>
    <row r="20" spans="2:8" ht="25.5" customHeight="1">
      <c r="B20" s="183" t="s">
        <v>303</v>
      </c>
      <c r="C20" s="183"/>
      <c r="D20" s="183"/>
      <c r="E20" s="183"/>
      <c r="F20" s="158"/>
      <c r="G20" s="158"/>
    </row>
    <row r="21" spans="2:8" ht="13.5" customHeight="1">
      <c r="B21" s="158"/>
      <c r="C21" s="158"/>
      <c r="D21" s="158"/>
      <c r="E21" s="158"/>
      <c r="F21" s="158"/>
      <c r="G21" s="158"/>
    </row>
    <row r="23" spans="2:8" ht="24" customHeight="1">
      <c r="B23" s="161" t="s">
        <v>311</v>
      </c>
      <c r="C23" s="159"/>
      <c r="D23" s="159"/>
      <c r="E23" s="160"/>
    </row>
    <row r="26" spans="2:8" ht="18" customHeight="1">
      <c r="B26" s="171" t="s">
        <v>305</v>
      </c>
      <c r="C26" s="172"/>
      <c r="F26" s="184" t="s">
        <v>308</v>
      </c>
      <c r="G26" s="185"/>
      <c r="H26" s="186"/>
    </row>
    <row r="27" spans="2:8" ht="18" customHeight="1">
      <c r="B27" s="173"/>
      <c r="C27" s="174"/>
      <c r="F27" s="187"/>
      <c r="G27" s="188"/>
      <c r="H27" s="189"/>
    </row>
    <row r="30" spans="2:8" ht="18" customHeight="1">
      <c r="B30" s="175" t="s">
        <v>304</v>
      </c>
      <c r="C30" s="176"/>
      <c r="D30" s="177"/>
      <c r="F30" s="184" t="s">
        <v>313</v>
      </c>
      <c r="G30" s="185"/>
      <c r="H30" s="186"/>
    </row>
    <row r="31" spans="2:8" ht="18" customHeight="1">
      <c r="B31" s="178"/>
      <c r="C31" s="179"/>
      <c r="D31" s="180"/>
      <c r="F31" s="187"/>
      <c r="G31" s="188"/>
      <c r="H31" s="189"/>
    </row>
    <row r="35" spans="1:9" ht="24" customHeight="1">
      <c r="B35" s="161" t="s">
        <v>306</v>
      </c>
      <c r="C35" s="159"/>
      <c r="D35" s="159"/>
      <c r="E35" s="160"/>
    </row>
    <row r="38" spans="1:9" ht="18" customHeight="1">
      <c r="B38" s="175" t="s">
        <v>310</v>
      </c>
      <c r="C38" s="176"/>
      <c r="D38" s="177"/>
      <c r="F38" s="184" t="s">
        <v>308</v>
      </c>
      <c r="G38" s="185"/>
      <c r="H38" s="186"/>
    </row>
    <row r="39" spans="1:9" ht="18" customHeight="1">
      <c r="B39" s="178"/>
      <c r="C39" s="179"/>
      <c r="D39" s="180"/>
      <c r="F39" s="187"/>
      <c r="G39" s="188"/>
      <c r="H39" s="189"/>
    </row>
    <row r="40" spans="1:9">
      <c r="F40" s="181" t="s">
        <v>309</v>
      </c>
      <c r="G40" s="182"/>
      <c r="H40" s="182"/>
      <c r="I40" s="182"/>
    </row>
    <row r="41" spans="1:9">
      <c r="F41" s="182"/>
      <c r="G41" s="182"/>
      <c r="H41" s="182"/>
      <c r="I41" s="182"/>
    </row>
    <row r="42" spans="1:9">
      <c r="F42" s="162"/>
      <c r="G42" s="162"/>
      <c r="H42" s="162"/>
      <c r="I42" s="162"/>
    </row>
    <row r="44" spans="1:9" ht="18" customHeight="1">
      <c r="B44" s="184" t="s">
        <v>307</v>
      </c>
      <c r="C44" s="185"/>
      <c r="D44" s="186"/>
      <c r="F44" s="184" t="s">
        <v>312</v>
      </c>
      <c r="G44" s="185"/>
      <c r="H44" s="186"/>
    </row>
    <row r="45" spans="1:9" ht="18" customHeight="1">
      <c r="B45" s="187"/>
      <c r="C45" s="188"/>
      <c r="D45" s="189"/>
      <c r="F45" s="187"/>
      <c r="G45" s="188"/>
      <c r="H45" s="189"/>
    </row>
    <row r="47" spans="1:9" ht="17.25">
      <c r="A47" s="166" t="s">
        <v>321</v>
      </c>
    </row>
    <row r="49" spans="1:3" ht="17.25">
      <c r="A49" s="168" t="s">
        <v>327</v>
      </c>
    </row>
    <row r="51" spans="1:3">
      <c r="C51" t="s">
        <v>328</v>
      </c>
    </row>
    <row r="53" spans="1:3">
      <c r="C53" t="s">
        <v>329</v>
      </c>
    </row>
    <row r="55" spans="1:3">
      <c r="C55" t="s">
        <v>330</v>
      </c>
    </row>
  </sheetData>
  <mergeCells count="11">
    <mergeCell ref="B44:D45"/>
    <mergeCell ref="F26:H27"/>
    <mergeCell ref="F30:H31"/>
    <mergeCell ref="F38:H39"/>
    <mergeCell ref="F44:H45"/>
    <mergeCell ref="E2:G3"/>
    <mergeCell ref="B26:C27"/>
    <mergeCell ref="B30:D31"/>
    <mergeCell ref="B38:D39"/>
    <mergeCell ref="F40:I41"/>
    <mergeCell ref="B20:E20"/>
  </mergeCells>
  <phoneticPr fontId="1"/>
  <pageMargins left="0.7" right="0.7"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1:AC74"/>
  <sheetViews>
    <sheetView zoomScaleNormal="100" workbookViewId="0">
      <selection activeCell="I45" sqref="I45:K45"/>
    </sheetView>
  </sheetViews>
  <sheetFormatPr defaultRowHeight="13.5"/>
  <cols>
    <col min="1" max="24" width="3.625" style="4" customWidth="1"/>
    <col min="25" max="25" width="9" style="4"/>
    <col min="26" max="26" width="9" style="4" customWidth="1"/>
    <col min="27" max="16384" width="9" style="4"/>
  </cols>
  <sheetData>
    <row r="1" spans="1:24" s="13" customFormat="1" ht="15" customHeight="1">
      <c r="A1" s="7" t="s">
        <v>185</v>
      </c>
      <c r="J1" s="195" t="s">
        <v>4</v>
      </c>
      <c r="K1" s="196"/>
      <c r="L1" s="197"/>
      <c r="M1" s="198"/>
      <c r="N1" s="198"/>
      <c r="O1" s="198"/>
      <c r="P1" s="198"/>
      <c r="Q1" s="198"/>
      <c r="R1" s="198"/>
      <c r="S1" s="198"/>
      <c r="T1" s="198"/>
      <c r="U1" s="198"/>
      <c r="V1" s="199"/>
      <c r="W1" s="199"/>
      <c r="X1" s="200"/>
    </row>
    <row r="2" spans="1:24" s="13" customFormat="1" ht="10.5" customHeight="1">
      <c r="J2" s="197" t="s">
        <v>5</v>
      </c>
      <c r="K2" s="198"/>
      <c r="L2" s="8" t="str">
        <f>IF(【入力用】10.概要!$E$13=TRUE,"■","□")</f>
        <v>□</v>
      </c>
      <c r="M2" s="205" t="s">
        <v>130</v>
      </c>
      <c r="N2" s="205"/>
      <c r="O2" s="205"/>
      <c r="P2" s="205"/>
      <c r="Q2" s="205"/>
      <c r="R2" s="205"/>
      <c r="S2" s="205"/>
      <c r="T2" s="205"/>
      <c r="U2" s="206"/>
      <c r="V2" s="202" t="str">
        <f>IF(【入力用】10.概要!$S$14=TRUE,"■","□")</f>
        <v>□</v>
      </c>
      <c r="W2" s="207" t="s">
        <v>7</v>
      </c>
      <c r="X2" s="208"/>
    </row>
    <row r="3" spans="1:24" s="13" customFormat="1" ht="10.5" customHeight="1">
      <c r="J3" s="201"/>
      <c r="K3" s="202"/>
      <c r="L3" s="9" t="str">
        <f>IF(【入力用】10.概要!$L$13=TRUE,"■","□")</f>
        <v>□</v>
      </c>
      <c r="M3" s="207" t="s">
        <v>8</v>
      </c>
      <c r="N3" s="207"/>
      <c r="O3" s="207"/>
      <c r="P3" s="207"/>
      <c r="Q3" s="207"/>
      <c r="R3" s="207"/>
      <c r="S3" s="207"/>
      <c r="T3" s="207"/>
      <c r="U3" s="208"/>
      <c r="V3" s="202"/>
      <c r="W3" s="207"/>
      <c r="X3" s="208"/>
    </row>
    <row r="4" spans="1:24" s="13" customFormat="1" ht="10.5" customHeight="1">
      <c r="J4" s="201"/>
      <c r="K4" s="202"/>
      <c r="L4" s="9" t="str">
        <f>IF(【入力用】10.概要!$S$13=TRUE,"■","□")</f>
        <v>□</v>
      </c>
      <c r="M4" s="207" t="s">
        <v>9</v>
      </c>
      <c r="N4" s="207"/>
      <c r="O4" s="207"/>
      <c r="P4" s="207"/>
      <c r="Q4" s="207"/>
      <c r="R4" s="207"/>
      <c r="S4" s="207"/>
      <c r="T4" s="207"/>
      <c r="U4" s="208"/>
      <c r="V4" s="202"/>
      <c r="W4" s="207"/>
      <c r="X4" s="208"/>
    </row>
    <row r="5" spans="1:24" s="13" customFormat="1" ht="10.5" customHeight="1">
      <c r="J5" s="201"/>
      <c r="K5" s="202"/>
      <c r="L5" s="9" t="str">
        <f>IF(【入力用】10.概要!$E$14=TRUE,"■","□")</f>
        <v>□</v>
      </c>
      <c r="M5" s="207" t="s">
        <v>169</v>
      </c>
      <c r="N5" s="207"/>
      <c r="O5" s="207"/>
      <c r="P5" s="207"/>
      <c r="Q5" s="207"/>
      <c r="R5" s="207"/>
      <c r="S5" s="207"/>
      <c r="T5" s="207"/>
      <c r="U5" s="208"/>
      <c r="V5" s="202"/>
      <c r="W5" s="207"/>
      <c r="X5" s="208"/>
    </row>
    <row r="6" spans="1:24" s="13" customFormat="1" ht="10.5" customHeight="1">
      <c r="J6" s="201"/>
      <c r="K6" s="202"/>
      <c r="L6" s="10" t="str">
        <f>IF(【入力用】10.概要!$L$14=TRUE,"■","□")</f>
        <v>□</v>
      </c>
      <c r="M6" s="207" t="str">
        <f>M14</f>
        <v>その他（　　　　　　　　　　）</v>
      </c>
      <c r="N6" s="207"/>
      <c r="O6" s="207"/>
      <c r="P6" s="207"/>
      <c r="Q6" s="207"/>
      <c r="R6" s="207"/>
      <c r="S6" s="207"/>
      <c r="T6" s="207"/>
      <c r="U6" s="208"/>
      <c r="V6" s="202"/>
      <c r="W6" s="207"/>
      <c r="X6" s="208"/>
    </row>
    <row r="7" spans="1:24" s="13" customFormat="1" ht="10.5" customHeight="1">
      <c r="J7" s="203"/>
      <c r="K7" s="204"/>
      <c r="L7" s="11" t="str">
        <f>IF(【入力用】10.概要!$E$16=TRUE,"■","□")</f>
        <v>□</v>
      </c>
      <c r="M7" s="243" t="s">
        <v>10</v>
      </c>
      <c r="N7" s="243"/>
      <c r="O7" s="12" t="str">
        <f>IF(【入力用】10.概要!$L$16=TRUE,"■","□")</f>
        <v>□</v>
      </c>
      <c r="P7" s="243" t="s">
        <v>167</v>
      </c>
      <c r="Q7" s="243"/>
      <c r="R7" s="12" t="str">
        <f>IF(【入力用】10.概要!$S$16=TRUE,"■","□")</f>
        <v>□</v>
      </c>
      <c r="S7" s="243" t="s">
        <v>168</v>
      </c>
      <c r="T7" s="243"/>
      <c r="U7" s="244"/>
      <c r="V7" s="204"/>
      <c r="W7" s="209"/>
      <c r="X7" s="210"/>
    </row>
    <row r="8" spans="1:24">
      <c r="A8" s="14"/>
      <c r="B8" s="14"/>
      <c r="C8" s="14"/>
      <c r="D8" s="14"/>
      <c r="E8" s="14"/>
      <c r="F8" s="15"/>
      <c r="G8" s="16"/>
      <c r="H8" s="16"/>
      <c r="I8" s="14"/>
      <c r="J8" s="14"/>
      <c r="K8" s="14"/>
      <c r="L8" s="14"/>
      <c r="M8" s="14"/>
      <c r="N8" s="14"/>
      <c r="O8" s="14"/>
      <c r="P8" s="14"/>
      <c r="Q8" s="14"/>
      <c r="R8" s="14"/>
      <c r="S8" s="14"/>
      <c r="T8" s="14"/>
      <c r="U8" s="14"/>
      <c r="V8" s="14"/>
      <c r="W8" s="14"/>
      <c r="X8" s="14"/>
    </row>
    <row r="9" spans="1:24">
      <c r="M9" s="17"/>
      <c r="N9" s="245"/>
      <c r="O9" s="245"/>
      <c r="P9" s="245" t="s">
        <v>0</v>
      </c>
      <c r="Q9" s="245"/>
      <c r="R9" s="247"/>
      <c r="S9" s="247"/>
      <c r="T9" s="3" t="s">
        <v>1</v>
      </c>
      <c r="V9" s="3" t="s">
        <v>2</v>
      </c>
      <c r="W9" s="5"/>
      <c r="X9" s="3" t="s">
        <v>3</v>
      </c>
    </row>
    <row r="10" spans="1:24">
      <c r="M10" s="17"/>
      <c r="N10" s="3"/>
      <c r="O10" s="3"/>
      <c r="P10" s="3"/>
      <c r="Q10" s="3"/>
      <c r="R10" s="5"/>
      <c r="S10" s="5"/>
      <c r="T10" s="3"/>
      <c r="V10" s="3"/>
      <c r="W10" s="5"/>
      <c r="X10" s="3"/>
    </row>
    <row r="11" spans="1:24" ht="18.75" customHeight="1">
      <c r="C11" s="18"/>
      <c r="D11" s="18"/>
      <c r="E11" s="246" t="s">
        <v>129</v>
      </c>
      <c r="F11" s="246"/>
      <c r="G11" s="246"/>
      <c r="H11" s="246"/>
      <c r="I11" s="246"/>
      <c r="J11" s="246"/>
      <c r="K11" s="246"/>
      <c r="L11" s="246"/>
      <c r="M11" s="246"/>
      <c r="N11" s="246"/>
      <c r="O11" s="246"/>
      <c r="P11" s="246"/>
      <c r="Q11" s="246"/>
      <c r="R11" s="246"/>
      <c r="S11" s="246"/>
      <c r="T11" s="246"/>
    </row>
    <row r="12" spans="1:24" ht="6" customHeight="1" thickBot="1">
      <c r="C12" s="18"/>
      <c r="D12" s="18"/>
      <c r="E12" s="6"/>
      <c r="F12" s="6"/>
      <c r="G12" s="6"/>
      <c r="H12" s="6"/>
      <c r="I12" s="6"/>
      <c r="J12" s="6"/>
      <c r="K12" s="6"/>
      <c r="L12" s="6"/>
      <c r="M12" s="6"/>
      <c r="N12" s="6"/>
      <c r="O12" s="6"/>
      <c r="P12" s="6"/>
      <c r="Q12" s="6"/>
      <c r="R12" s="6"/>
      <c r="S12" s="6"/>
      <c r="T12" s="6"/>
    </row>
    <row r="13" spans="1:24" ht="20.100000000000001" customHeight="1">
      <c r="A13" s="232" t="s">
        <v>131</v>
      </c>
      <c r="B13" s="233"/>
      <c r="C13" s="233"/>
      <c r="D13" s="234"/>
      <c r="E13" s="19" t="b">
        <v>0</v>
      </c>
      <c r="F13" s="238" t="s">
        <v>130</v>
      </c>
      <c r="G13" s="238"/>
      <c r="H13" s="238"/>
      <c r="I13" s="238"/>
      <c r="J13" s="238"/>
      <c r="K13" s="238"/>
      <c r="L13" s="20" t="b">
        <v>0</v>
      </c>
      <c r="M13" s="238" t="s">
        <v>8</v>
      </c>
      <c r="N13" s="238"/>
      <c r="O13" s="238"/>
      <c r="P13" s="238"/>
      <c r="Q13" s="238"/>
      <c r="R13" s="238"/>
      <c r="S13" s="20" t="b">
        <v>0</v>
      </c>
      <c r="T13" s="238" t="s">
        <v>9</v>
      </c>
      <c r="U13" s="238"/>
      <c r="V13" s="238"/>
      <c r="W13" s="238"/>
      <c r="X13" s="239"/>
    </row>
    <row r="14" spans="1:24" ht="20.100000000000001" customHeight="1" thickBot="1">
      <c r="A14" s="235"/>
      <c r="B14" s="236"/>
      <c r="C14" s="236"/>
      <c r="D14" s="237"/>
      <c r="E14" s="21" t="b">
        <v>0</v>
      </c>
      <c r="F14" s="240" t="s">
        <v>14</v>
      </c>
      <c r="G14" s="240"/>
      <c r="H14" s="240"/>
      <c r="I14" s="240"/>
      <c r="J14" s="240"/>
      <c r="K14" s="240"/>
      <c r="L14" s="22" t="b">
        <v>0</v>
      </c>
      <c r="M14" s="241" t="s">
        <v>92</v>
      </c>
      <c r="N14" s="241"/>
      <c r="O14" s="241"/>
      <c r="P14" s="241"/>
      <c r="Q14" s="241"/>
      <c r="R14" s="241"/>
      <c r="S14" s="22" t="b">
        <v>0</v>
      </c>
      <c r="T14" s="240" t="s">
        <v>7</v>
      </c>
      <c r="U14" s="240"/>
      <c r="V14" s="240"/>
      <c r="W14" s="240"/>
      <c r="X14" s="242"/>
    </row>
    <row r="15" spans="1:24" ht="20.100000000000001" customHeight="1" thickBot="1">
      <c r="A15" s="248" t="s">
        <v>132</v>
      </c>
      <c r="B15" s="249"/>
      <c r="C15" s="249"/>
      <c r="D15" s="250"/>
      <c r="E15" s="23"/>
      <c r="F15" s="251" t="s">
        <v>133</v>
      </c>
      <c r="G15" s="251"/>
      <c r="H15" s="251"/>
      <c r="I15" s="251"/>
      <c r="J15" s="251"/>
      <c r="K15" s="251"/>
      <c r="L15" s="23"/>
      <c r="M15" s="251" t="s">
        <v>134</v>
      </c>
      <c r="N15" s="251"/>
      <c r="O15" s="251"/>
      <c r="P15" s="251"/>
      <c r="Q15" s="251"/>
      <c r="R15" s="251"/>
      <c r="S15" s="23"/>
      <c r="T15" s="251" t="s">
        <v>80</v>
      </c>
      <c r="U15" s="251"/>
      <c r="V15" s="251"/>
      <c r="W15" s="251"/>
      <c r="X15" s="252"/>
    </row>
    <row r="16" spans="1:24" ht="20.100000000000001" customHeight="1">
      <c r="A16" s="253" t="s">
        <v>207</v>
      </c>
      <c r="B16" s="254"/>
      <c r="C16" s="254"/>
      <c r="D16" s="255"/>
      <c r="E16" s="20" t="b">
        <v>0</v>
      </c>
      <c r="F16" s="264" t="s">
        <v>10</v>
      </c>
      <c r="G16" s="264"/>
      <c r="H16" s="264"/>
      <c r="I16" s="264"/>
      <c r="J16" s="264"/>
      <c r="K16" s="264"/>
      <c r="L16" s="20" t="b">
        <v>0</v>
      </c>
      <c r="M16" s="264" t="s">
        <v>167</v>
      </c>
      <c r="N16" s="264"/>
      <c r="O16" s="264"/>
      <c r="P16" s="264"/>
      <c r="Q16" s="264"/>
      <c r="R16" s="264"/>
      <c r="S16" s="20" t="b">
        <v>0</v>
      </c>
      <c r="T16" s="264" t="s">
        <v>168</v>
      </c>
      <c r="U16" s="264"/>
      <c r="V16" s="264"/>
      <c r="W16" s="264"/>
      <c r="X16" s="265"/>
    </row>
    <row r="17" spans="1:29" ht="20.100000000000001" customHeight="1">
      <c r="A17" s="253"/>
      <c r="B17" s="254"/>
      <c r="C17" s="254"/>
      <c r="D17" s="255"/>
      <c r="E17" s="190" t="s">
        <v>181</v>
      </c>
      <c r="F17" s="191"/>
      <c r="G17" s="191"/>
      <c r="H17" s="191"/>
      <c r="I17" s="262"/>
      <c r="J17" s="262"/>
      <c r="K17" s="262"/>
      <c r="L17" s="262"/>
      <c r="M17" s="262"/>
      <c r="N17" s="262"/>
      <c r="O17" s="262"/>
      <c r="P17" s="262"/>
      <c r="Q17" s="262"/>
      <c r="R17" s="262"/>
      <c r="S17" s="262"/>
      <c r="T17" s="262"/>
      <c r="U17" s="262"/>
      <c r="V17" s="262"/>
      <c r="W17" s="262"/>
      <c r="X17" s="263"/>
    </row>
    <row r="18" spans="1:29" ht="20.100000000000001" customHeight="1">
      <c r="A18" s="256"/>
      <c r="B18" s="257"/>
      <c r="C18" s="257"/>
      <c r="D18" s="258"/>
      <c r="E18" s="227" t="s">
        <v>135</v>
      </c>
      <c r="F18" s="191"/>
      <c r="G18" s="191"/>
      <c r="H18" s="191"/>
      <c r="I18" s="262"/>
      <c r="J18" s="262"/>
      <c r="K18" s="262"/>
      <c r="L18" s="262"/>
      <c r="M18" s="262"/>
      <c r="N18" s="262"/>
      <c r="O18" s="262"/>
      <c r="P18" s="262"/>
      <c r="Q18" s="262"/>
      <c r="R18" s="262"/>
      <c r="S18" s="262"/>
      <c r="T18" s="262"/>
      <c r="U18" s="262"/>
      <c r="V18" s="262"/>
      <c r="W18" s="262"/>
      <c r="X18" s="263"/>
    </row>
    <row r="19" spans="1:29" ht="20.100000000000001" customHeight="1">
      <c r="A19" s="256"/>
      <c r="B19" s="257"/>
      <c r="C19" s="257"/>
      <c r="D19" s="258"/>
      <c r="E19" s="227" t="s">
        <v>113</v>
      </c>
      <c r="F19" s="191"/>
      <c r="G19" s="191"/>
      <c r="H19" s="191"/>
      <c r="I19" s="262"/>
      <c r="J19" s="262"/>
      <c r="K19" s="262"/>
      <c r="L19" s="262"/>
      <c r="M19" s="262"/>
      <c r="N19" s="262"/>
      <c r="O19" s="262"/>
      <c r="P19" s="262"/>
      <c r="Q19" s="262"/>
      <c r="R19" s="262"/>
      <c r="S19" s="262"/>
      <c r="T19" s="262"/>
      <c r="U19" s="262"/>
      <c r="V19" s="262"/>
      <c r="W19" s="262"/>
      <c r="X19" s="263"/>
    </row>
    <row r="20" spans="1:29" ht="20.100000000000001" customHeight="1" thickBot="1">
      <c r="A20" s="259"/>
      <c r="B20" s="260"/>
      <c r="C20" s="260"/>
      <c r="D20" s="261"/>
      <c r="E20" s="266" t="s">
        <v>114</v>
      </c>
      <c r="F20" s="267"/>
      <c r="G20" s="267"/>
      <c r="H20" s="268"/>
      <c r="I20" s="269"/>
      <c r="J20" s="269"/>
      <c r="K20" s="269"/>
      <c r="L20" s="269"/>
      <c r="M20" s="269"/>
      <c r="N20" s="269"/>
      <c r="O20" s="269"/>
      <c r="P20" s="269"/>
      <c r="Q20" s="269"/>
      <c r="R20" s="269"/>
      <c r="S20" s="269"/>
      <c r="T20" s="269"/>
      <c r="U20" s="269"/>
      <c r="V20" s="269"/>
      <c r="W20" s="269"/>
      <c r="X20" s="270"/>
      <c r="AC20" s="2"/>
    </row>
    <row r="21" spans="1:29" ht="20.100000000000001" customHeight="1">
      <c r="A21" s="271" t="s">
        <v>148</v>
      </c>
      <c r="B21" s="272"/>
      <c r="C21" s="272"/>
      <c r="D21" s="273"/>
      <c r="E21" s="280" t="s">
        <v>115</v>
      </c>
      <c r="F21" s="281"/>
      <c r="G21" s="281"/>
      <c r="H21" s="281"/>
      <c r="I21" s="282"/>
      <c r="J21" s="282"/>
      <c r="K21" s="282"/>
      <c r="L21" s="282"/>
      <c r="M21" s="282"/>
      <c r="N21" s="282"/>
      <c r="O21" s="282"/>
      <c r="P21" s="282"/>
      <c r="Q21" s="282"/>
      <c r="R21" s="282"/>
      <c r="S21" s="282"/>
      <c r="T21" s="282"/>
      <c r="U21" s="282"/>
      <c r="V21" s="282"/>
      <c r="W21" s="282"/>
      <c r="X21" s="283"/>
    </row>
    <row r="22" spans="1:29" ht="30" customHeight="1">
      <c r="A22" s="274"/>
      <c r="B22" s="275"/>
      <c r="C22" s="275"/>
      <c r="D22" s="276"/>
      <c r="E22" s="217" t="s">
        <v>173</v>
      </c>
      <c r="F22" s="191"/>
      <c r="G22" s="191"/>
      <c r="H22" s="191"/>
      <c r="I22" s="284"/>
      <c r="J22" s="285"/>
      <c r="K22" s="285"/>
      <c r="L22" s="285"/>
      <c r="M22" s="285"/>
      <c r="N22" s="285"/>
      <c r="O22" s="285"/>
      <c r="P22" s="285"/>
      <c r="Q22" s="285"/>
      <c r="R22" s="285"/>
      <c r="S22" s="285"/>
      <c r="T22" s="285"/>
      <c r="U22" s="285"/>
      <c r="V22" s="285"/>
      <c r="W22" s="285"/>
      <c r="X22" s="286"/>
    </row>
    <row r="23" spans="1:29" ht="20.100000000000001" customHeight="1">
      <c r="A23" s="274"/>
      <c r="B23" s="275"/>
      <c r="C23" s="275"/>
      <c r="D23" s="276"/>
      <c r="E23" s="227"/>
      <c r="F23" s="191"/>
      <c r="G23" s="191"/>
      <c r="H23" s="191"/>
      <c r="I23" s="287" t="s">
        <v>191</v>
      </c>
      <c r="J23" s="287"/>
      <c r="K23" s="287"/>
      <c r="L23" s="287"/>
      <c r="M23" s="287"/>
      <c r="N23" s="287"/>
      <c r="O23" s="287"/>
      <c r="P23" s="287"/>
      <c r="Q23" s="287"/>
      <c r="R23" s="287"/>
      <c r="S23" s="287"/>
      <c r="T23" s="287"/>
      <c r="U23" s="287"/>
      <c r="V23" s="287"/>
      <c r="W23" s="287"/>
      <c r="X23" s="288"/>
      <c r="Z23" s="24"/>
    </row>
    <row r="24" spans="1:29" ht="20.100000000000001" customHeight="1">
      <c r="A24" s="274"/>
      <c r="B24" s="275"/>
      <c r="C24" s="275"/>
      <c r="D24" s="276"/>
      <c r="E24" s="227"/>
      <c r="F24" s="191"/>
      <c r="G24" s="191"/>
      <c r="H24" s="191"/>
      <c r="I24" s="25"/>
      <c r="J24" s="228" t="s">
        <v>136</v>
      </c>
      <c r="K24" s="228"/>
      <c r="L24" s="25"/>
      <c r="M24" s="228" t="s">
        <v>137</v>
      </c>
      <c r="N24" s="228"/>
      <c r="O24" s="26"/>
      <c r="P24" s="26"/>
      <c r="Q24" s="27" t="b">
        <v>0</v>
      </c>
      <c r="R24" s="26"/>
      <c r="S24" s="26"/>
      <c r="T24" s="26"/>
      <c r="U24" s="26"/>
      <c r="V24" s="26"/>
      <c r="W24" s="26"/>
      <c r="X24" s="28"/>
    </row>
    <row r="25" spans="1:29" ht="20.100000000000001" customHeight="1">
      <c r="A25" s="274"/>
      <c r="B25" s="275"/>
      <c r="C25" s="275"/>
      <c r="D25" s="276"/>
      <c r="E25" s="227"/>
      <c r="F25" s="191"/>
      <c r="G25" s="191"/>
      <c r="H25" s="191"/>
      <c r="I25" s="211" t="s">
        <v>138</v>
      </c>
      <c r="J25" s="212"/>
      <c r="K25" s="212"/>
      <c r="L25" s="212"/>
      <c r="M25" s="212"/>
      <c r="N25" s="212"/>
      <c r="O25" s="212"/>
      <c r="P25" s="212"/>
      <c r="Q25" s="212"/>
      <c r="R25" s="212"/>
      <c r="S25" s="212"/>
      <c r="T25" s="212"/>
      <c r="U25" s="212"/>
      <c r="V25" s="212"/>
      <c r="W25" s="212"/>
      <c r="X25" s="213"/>
    </row>
    <row r="26" spans="1:29" ht="20.100000000000001" customHeight="1">
      <c r="A26" s="274"/>
      <c r="B26" s="275"/>
      <c r="C26" s="275"/>
      <c r="D26" s="276"/>
      <c r="E26" s="227"/>
      <c r="F26" s="191"/>
      <c r="G26" s="191"/>
      <c r="H26" s="191"/>
      <c r="I26" s="214"/>
      <c r="J26" s="215"/>
      <c r="K26" s="215"/>
      <c r="L26" s="215"/>
      <c r="M26" s="215"/>
      <c r="N26" s="215"/>
      <c r="O26" s="215"/>
      <c r="P26" s="215"/>
      <c r="Q26" s="215"/>
      <c r="R26" s="215"/>
      <c r="S26" s="215"/>
      <c r="T26" s="215"/>
      <c r="U26" s="215"/>
      <c r="V26" s="215"/>
      <c r="W26" s="215"/>
      <c r="X26" s="216"/>
    </row>
    <row r="27" spans="1:29" ht="60" customHeight="1">
      <c r="A27" s="274"/>
      <c r="B27" s="275"/>
      <c r="C27" s="275"/>
      <c r="D27" s="276"/>
      <c r="E27" s="217" t="s">
        <v>204</v>
      </c>
      <c r="F27" s="191"/>
      <c r="G27" s="191"/>
      <c r="H27" s="191"/>
      <c r="I27" s="218"/>
      <c r="J27" s="219"/>
      <c r="K27" s="219"/>
      <c r="L27" s="219"/>
      <c r="M27" s="219"/>
      <c r="N27" s="219"/>
      <c r="O27" s="219"/>
      <c r="P27" s="219"/>
      <c r="Q27" s="219"/>
      <c r="R27" s="219"/>
      <c r="S27" s="219"/>
      <c r="T27" s="219"/>
      <c r="U27" s="219"/>
      <c r="V27" s="219"/>
      <c r="W27" s="219"/>
      <c r="X27" s="220"/>
      <c r="AA27" s="55"/>
    </row>
    <row r="28" spans="1:29" ht="27.95" customHeight="1">
      <c r="A28" s="274"/>
      <c r="B28" s="275"/>
      <c r="C28" s="275"/>
      <c r="D28" s="276"/>
      <c r="E28" s="221" t="s">
        <v>139</v>
      </c>
      <c r="F28" s="222"/>
      <c r="G28" s="222"/>
      <c r="H28" s="222"/>
      <c r="I28" s="192"/>
      <c r="J28" s="226"/>
      <c r="K28" s="226"/>
      <c r="L28" s="226"/>
      <c r="M28" s="226"/>
      <c r="N28" s="226"/>
      <c r="O28" s="50" t="s">
        <v>221</v>
      </c>
      <c r="P28" s="226"/>
      <c r="Q28" s="226"/>
      <c r="R28" s="226"/>
      <c r="S28" s="50" t="s">
        <v>221</v>
      </c>
      <c r="T28" s="294"/>
      <c r="U28" s="294"/>
      <c r="V28" s="294"/>
      <c r="W28" s="294"/>
      <c r="X28" s="295"/>
    </row>
    <row r="29" spans="1:29" ht="24" customHeight="1">
      <c r="A29" s="274"/>
      <c r="B29" s="275"/>
      <c r="C29" s="275"/>
      <c r="D29" s="276"/>
      <c r="E29" s="217" t="s">
        <v>202</v>
      </c>
      <c r="F29" s="191"/>
      <c r="G29" s="191"/>
      <c r="H29" s="191"/>
      <c r="I29" s="300"/>
      <c r="J29" s="301"/>
      <c r="K29" s="301"/>
      <c r="L29" s="301"/>
      <c r="M29" s="301"/>
      <c r="N29" s="301"/>
      <c r="O29" s="301"/>
      <c r="P29" s="40" t="s">
        <v>13</v>
      </c>
      <c r="Q29" s="301"/>
      <c r="R29" s="301"/>
      <c r="S29" s="301"/>
      <c r="T29" s="301"/>
      <c r="U29" s="301"/>
      <c r="V29" s="301"/>
      <c r="W29" s="301"/>
      <c r="X29" s="51"/>
    </row>
    <row r="30" spans="1:29" ht="24" customHeight="1">
      <c r="A30" s="274"/>
      <c r="B30" s="275"/>
      <c r="C30" s="275"/>
      <c r="D30" s="276"/>
      <c r="E30" s="217" t="s">
        <v>203</v>
      </c>
      <c r="F30" s="191"/>
      <c r="G30" s="191"/>
      <c r="H30" s="191"/>
      <c r="I30" s="300"/>
      <c r="J30" s="301"/>
      <c r="K30" s="301"/>
      <c r="L30" s="301"/>
      <c r="M30" s="301"/>
      <c r="N30" s="301"/>
      <c r="O30" s="301"/>
      <c r="P30" s="40" t="s">
        <v>13</v>
      </c>
      <c r="Q30" s="301"/>
      <c r="R30" s="301"/>
      <c r="S30" s="301"/>
      <c r="T30" s="301"/>
      <c r="U30" s="301"/>
      <c r="V30" s="301"/>
      <c r="W30" s="301"/>
      <c r="X30" s="51"/>
    </row>
    <row r="31" spans="1:29" ht="27.95" customHeight="1">
      <c r="A31" s="274"/>
      <c r="B31" s="275"/>
      <c r="C31" s="275"/>
      <c r="D31" s="276"/>
      <c r="E31" s="289" t="s">
        <v>212</v>
      </c>
      <c r="F31" s="290"/>
      <c r="G31" s="290"/>
      <c r="H31" s="291"/>
      <c r="I31" s="292" t="s">
        <v>166</v>
      </c>
      <c r="J31" s="293"/>
      <c r="K31" s="293"/>
      <c r="L31" s="293"/>
      <c r="M31" s="293"/>
      <c r="N31" s="293"/>
      <c r="O31" s="293"/>
      <c r="P31" s="25"/>
      <c r="Q31" s="228" t="s">
        <v>136</v>
      </c>
      <c r="R31" s="228"/>
      <c r="S31" s="25"/>
      <c r="T31" s="228" t="s">
        <v>137</v>
      </c>
      <c r="U31" s="228"/>
      <c r="V31" s="31"/>
      <c r="W31" s="31"/>
      <c r="X31" s="30"/>
    </row>
    <row r="32" spans="1:29" ht="27.95" customHeight="1">
      <c r="A32" s="274"/>
      <c r="B32" s="275"/>
      <c r="C32" s="275"/>
      <c r="D32" s="276"/>
      <c r="E32" s="289" t="s">
        <v>116</v>
      </c>
      <c r="F32" s="290"/>
      <c r="G32" s="290"/>
      <c r="H32" s="291"/>
      <c r="I32" s="25"/>
      <c r="J32" s="228" t="s">
        <v>140</v>
      </c>
      <c r="K32" s="228"/>
      <c r="L32" s="25"/>
      <c r="M32" s="228" t="s">
        <v>141</v>
      </c>
      <c r="N32" s="228"/>
      <c r="O32" s="25"/>
      <c r="P32" s="228" t="s">
        <v>142</v>
      </c>
      <c r="Q32" s="228"/>
      <c r="R32" s="228"/>
      <c r="S32" s="228"/>
      <c r="T32" s="228"/>
      <c r="U32" s="31"/>
      <c r="V32" s="31"/>
      <c r="W32" s="31"/>
      <c r="X32" s="30"/>
    </row>
    <row r="33" spans="1:24" ht="21.95" customHeight="1">
      <c r="A33" s="274"/>
      <c r="B33" s="275"/>
      <c r="C33" s="275"/>
      <c r="D33" s="276"/>
      <c r="E33" s="227" t="s">
        <v>147</v>
      </c>
      <c r="F33" s="191"/>
      <c r="G33" s="191"/>
      <c r="H33" s="191"/>
      <c r="I33" s="229"/>
      <c r="J33" s="230"/>
      <c r="K33" s="230"/>
      <c r="L33" s="230"/>
      <c r="M33" s="230"/>
      <c r="N33" s="230"/>
      <c r="O33" s="230"/>
      <c r="P33" s="230"/>
      <c r="Q33" s="230"/>
      <c r="R33" s="230"/>
      <c r="S33" s="230"/>
      <c r="T33" s="230"/>
      <c r="U33" s="230"/>
      <c r="V33" s="230"/>
      <c r="W33" s="230"/>
      <c r="X33" s="231"/>
    </row>
    <row r="34" spans="1:24" ht="20.100000000000001" customHeight="1">
      <c r="A34" s="274"/>
      <c r="B34" s="275"/>
      <c r="C34" s="275"/>
      <c r="D34" s="276"/>
      <c r="E34" s="297" t="s">
        <v>146</v>
      </c>
      <c r="F34" s="298"/>
      <c r="G34" s="298"/>
      <c r="H34" s="298"/>
      <c r="I34" s="296" t="s">
        <v>143</v>
      </c>
      <c r="J34" s="296"/>
      <c r="K34" s="307"/>
      <c r="L34" s="308"/>
      <c r="M34" s="308"/>
      <c r="N34" s="308"/>
      <c r="O34" s="309"/>
      <c r="P34" s="32" t="s">
        <v>144</v>
      </c>
      <c r="Q34" s="313"/>
      <c r="R34" s="313"/>
      <c r="S34" s="314"/>
      <c r="T34" s="32" t="s">
        <v>117</v>
      </c>
      <c r="U34" s="302"/>
      <c r="V34" s="302"/>
      <c r="W34" s="302"/>
      <c r="X34" s="303"/>
    </row>
    <row r="35" spans="1:24" ht="20.100000000000001" customHeight="1">
      <c r="A35" s="274"/>
      <c r="B35" s="275"/>
      <c r="C35" s="275"/>
      <c r="D35" s="276"/>
      <c r="E35" s="227"/>
      <c r="F35" s="191"/>
      <c r="G35" s="191"/>
      <c r="H35" s="191"/>
      <c r="I35" s="296" t="s">
        <v>145</v>
      </c>
      <c r="J35" s="296"/>
      <c r="K35" s="307"/>
      <c r="L35" s="308"/>
      <c r="M35" s="308"/>
      <c r="N35" s="308"/>
      <c r="O35" s="309"/>
      <c r="P35" s="32" t="s">
        <v>144</v>
      </c>
      <c r="Q35" s="313"/>
      <c r="R35" s="313"/>
      <c r="S35" s="314"/>
      <c r="T35" s="32" t="s">
        <v>117</v>
      </c>
      <c r="U35" s="302"/>
      <c r="V35" s="302"/>
      <c r="W35" s="302"/>
      <c r="X35" s="303"/>
    </row>
    <row r="36" spans="1:24" ht="20.100000000000001" customHeight="1">
      <c r="A36" s="274"/>
      <c r="B36" s="275"/>
      <c r="C36" s="275"/>
      <c r="D36" s="276"/>
      <c r="E36" s="227"/>
      <c r="F36" s="191"/>
      <c r="G36" s="191"/>
      <c r="H36" s="191"/>
      <c r="I36" s="296" t="s">
        <v>145</v>
      </c>
      <c r="J36" s="296"/>
      <c r="K36" s="307"/>
      <c r="L36" s="308"/>
      <c r="M36" s="308"/>
      <c r="N36" s="308"/>
      <c r="O36" s="309"/>
      <c r="P36" s="32" t="s">
        <v>144</v>
      </c>
      <c r="Q36" s="313"/>
      <c r="R36" s="313"/>
      <c r="S36" s="314"/>
      <c r="T36" s="32" t="s">
        <v>117</v>
      </c>
      <c r="U36" s="302"/>
      <c r="V36" s="302"/>
      <c r="W36" s="302"/>
      <c r="X36" s="303"/>
    </row>
    <row r="37" spans="1:24" ht="20.100000000000001" customHeight="1">
      <c r="A37" s="274"/>
      <c r="B37" s="275"/>
      <c r="C37" s="275"/>
      <c r="D37" s="276"/>
      <c r="E37" s="227"/>
      <c r="F37" s="191"/>
      <c r="G37" s="191"/>
      <c r="H37" s="191"/>
      <c r="I37" s="296" t="s">
        <v>145</v>
      </c>
      <c r="J37" s="296"/>
      <c r="K37" s="307"/>
      <c r="L37" s="308"/>
      <c r="M37" s="308"/>
      <c r="N37" s="308"/>
      <c r="O37" s="309"/>
      <c r="P37" s="32" t="s">
        <v>144</v>
      </c>
      <c r="Q37" s="313"/>
      <c r="R37" s="313"/>
      <c r="S37" s="314"/>
      <c r="T37" s="32" t="s">
        <v>117</v>
      </c>
      <c r="U37" s="302"/>
      <c r="V37" s="302"/>
      <c r="W37" s="302"/>
      <c r="X37" s="303"/>
    </row>
    <row r="38" spans="1:24" ht="20.100000000000001" customHeight="1">
      <c r="A38" s="274"/>
      <c r="B38" s="275"/>
      <c r="C38" s="275"/>
      <c r="D38" s="276"/>
      <c r="E38" s="227"/>
      <c r="F38" s="191"/>
      <c r="G38" s="191"/>
      <c r="H38" s="191"/>
      <c r="I38" s="296" t="s">
        <v>145</v>
      </c>
      <c r="J38" s="296"/>
      <c r="K38" s="307"/>
      <c r="L38" s="308"/>
      <c r="M38" s="308"/>
      <c r="N38" s="308"/>
      <c r="O38" s="309"/>
      <c r="P38" s="32" t="s">
        <v>144</v>
      </c>
      <c r="Q38" s="313"/>
      <c r="R38" s="313"/>
      <c r="S38" s="314"/>
      <c r="T38" s="32" t="s">
        <v>117</v>
      </c>
      <c r="U38" s="302"/>
      <c r="V38" s="302"/>
      <c r="W38" s="302"/>
      <c r="X38" s="303"/>
    </row>
    <row r="39" spans="1:24" ht="20.100000000000001" customHeight="1">
      <c r="A39" s="274"/>
      <c r="B39" s="275"/>
      <c r="C39" s="275"/>
      <c r="D39" s="276"/>
      <c r="E39" s="227"/>
      <c r="F39" s="191"/>
      <c r="G39" s="191"/>
      <c r="H39" s="191"/>
      <c r="I39" s="296" t="s">
        <v>145</v>
      </c>
      <c r="J39" s="296"/>
      <c r="K39" s="307"/>
      <c r="L39" s="308"/>
      <c r="M39" s="308"/>
      <c r="N39" s="308"/>
      <c r="O39" s="309"/>
      <c r="P39" s="32" t="s">
        <v>144</v>
      </c>
      <c r="Q39" s="313"/>
      <c r="R39" s="313"/>
      <c r="S39" s="314"/>
      <c r="T39" s="32" t="s">
        <v>117</v>
      </c>
      <c r="U39" s="302"/>
      <c r="V39" s="302"/>
      <c r="W39" s="302"/>
      <c r="X39" s="303"/>
    </row>
    <row r="40" spans="1:24" ht="20.100000000000001" customHeight="1">
      <c r="A40" s="274"/>
      <c r="B40" s="275"/>
      <c r="C40" s="275"/>
      <c r="D40" s="276"/>
      <c r="E40" s="227"/>
      <c r="F40" s="191"/>
      <c r="G40" s="191"/>
      <c r="H40" s="191"/>
      <c r="I40" s="296" t="s">
        <v>145</v>
      </c>
      <c r="J40" s="296"/>
      <c r="K40" s="307"/>
      <c r="L40" s="308"/>
      <c r="M40" s="308"/>
      <c r="N40" s="308"/>
      <c r="O40" s="309"/>
      <c r="P40" s="32" t="s">
        <v>144</v>
      </c>
      <c r="Q40" s="313"/>
      <c r="R40" s="313"/>
      <c r="S40" s="314"/>
      <c r="T40" s="32" t="s">
        <v>117</v>
      </c>
      <c r="U40" s="302"/>
      <c r="V40" s="302"/>
      <c r="W40" s="302"/>
      <c r="X40" s="303"/>
    </row>
    <row r="41" spans="1:24" ht="20.100000000000001" customHeight="1" thickBot="1">
      <c r="A41" s="277"/>
      <c r="B41" s="278"/>
      <c r="C41" s="278"/>
      <c r="D41" s="279"/>
      <c r="E41" s="268"/>
      <c r="F41" s="299"/>
      <c r="G41" s="299"/>
      <c r="H41" s="299"/>
      <c r="I41" s="306" t="s">
        <v>145</v>
      </c>
      <c r="J41" s="306"/>
      <c r="K41" s="310"/>
      <c r="L41" s="311"/>
      <c r="M41" s="311"/>
      <c r="N41" s="311"/>
      <c r="O41" s="312"/>
      <c r="P41" s="33" t="s">
        <v>144</v>
      </c>
      <c r="Q41" s="347"/>
      <c r="R41" s="347"/>
      <c r="S41" s="362"/>
      <c r="T41" s="33" t="s">
        <v>117</v>
      </c>
      <c r="U41" s="347"/>
      <c r="V41" s="347"/>
      <c r="W41" s="347"/>
      <c r="X41" s="348"/>
    </row>
    <row r="42" spans="1:24" ht="20.100000000000001" customHeight="1">
      <c r="A42" s="319" t="s">
        <v>187</v>
      </c>
      <c r="B42" s="320"/>
      <c r="C42" s="320"/>
      <c r="D42" s="321"/>
      <c r="E42" s="332" t="s">
        <v>149</v>
      </c>
      <c r="F42" s="333"/>
      <c r="G42" s="333"/>
      <c r="H42" s="280"/>
      <c r="I42" s="34" t="b">
        <v>0</v>
      </c>
      <c r="J42" s="35" t="s">
        <v>140</v>
      </c>
      <c r="K42" s="35" t="s">
        <v>200</v>
      </c>
      <c r="L42" s="36"/>
      <c r="M42" s="36"/>
      <c r="N42" s="36"/>
      <c r="O42" s="37" t="s">
        <v>201</v>
      </c>
      <c r="P42" s="34" t="b">
        <v>0</v>
      </c>
      <c r="Q42" s="334" t="s">
        <v>141</v>
      </c>
      <c r="R42" s="334"/>
      <c r="S42" s="38"/>
      <c r="T42" s="38"/>
      <c r="U42" s="38"/>
      <c r="V42" s="38"/>
      <c r="W42" s="38"/>
      <c r="X42" s="39"/>
    </row>
    <row r="43" spans="1:24" ht="20.100000000000001" customHeight="1">
      <c r="A43" s="322"/>
      <c r="B43" s="323"/>
      <c r="C43" s="323"/>
      <c r="D43" s="324"/>
      <c r="E43" s="225" t="s">
        <v>118</v>
      </c>
      <c r="F43" s="226"/>
      <c r="G43" s="226"/>
      <c r="H43" s="227"/>
      <c r="I43" s="25"/>
      <c r="J43" s="228" t="s">
        <v>150</v>
      </c>
      <c r="K43" s="228"/>
      <c r="L43" s="228"/>
      <c r="M43" s="228"/>
      <c r="N43" s="228"/>
      <c r="O43" s="25"/>
      <c r="P43" s="228" t="s">
        <v>151</v>
      </c>
      <c r="Q43" s="228"/>
      <c r="R43" s="228"/>
      <c r="S43" s="228"/>
      <c r="T43" s="228"/>
      <c r="U43" s="228"/>
      <c r="V43" s="31"/>
      <c r="W43" s="31"/>
      <c r="X43" s="30"/>
    </row>
    <row r="44" spans="1:24" ht="20.100000000000001" customHeight="1">
      <c r="A44" s="322"/>
      <c r="B44" s="323"/>
      <c r="C44" s="323"/>
      <c r="D44" s="324"/>
      <c r="E44" s="225" t="s">
        <v>170</v>
      </c>
      <c r="F44" s="226"/>
      <c r="G44" s="226"/>
      <c r="H44" s="227"/>
      <c r="I44" s="304"/>
      <c r="J44" s="305"/>
      <c r="K44" s="305"/>
      <c r="L44" s="305"/>
      <c r="M44" s="305"/>
      <c r="N44" s="305"/>
      <c r="O44" s="305"/>
      <c r="P44" s="29" t="s">
        <v>13</v>
      </c>
      <c r="Q44" s="305"/>
      <c r="R44" s="305"/>
      <c r="S44" s="305"/>
      <c r="T44" s="305"/>
      <c r="U44" s="305"/>
      <c r="V44" s="305"/>
      <c r="W44" s="305"/>
      <c r="X44" s="41"/>
    </row>
    <row r="45" spans="1:24" ht="30" customHeight="1">
      <c r="A45" s="322"/>
      <c r="B45" s="323"/>
      <c r="C45" s="323"/>
      <c r="D45" s="324"/>
      <c r="E45" s="336" t="s">
        <v>210</v>
      </c>
      <c r="F45" s="290"/>
      <c r="G45" s="290"/>
      <c r="H45" s="291"/>
      <c r="I45" s="292"/>
      <c r="J45" s="293"/>
      <c r="K45" s="293"/>
      <c r="L45" s="42" t="s">
        <v>198</v>
      </c>
      <c r="M45" s="43"/>
      <c r="N45" s="43"/>
      <c r="O45" s="43"/>
      <c r="P45" s="43"/>
      <c r="Q45" s="43"/>
      <c r="R45" s="43"/>
      <c r="S45" s="43"/>
      <c r="T45" s="43"/>
      <c r="U45" s="43"/>
      <c r="V45" s="43"/>
      <c r="W45" s="43"/>
      <c r="X45" s="41"/>
    </row>
    <row r="46" spans="1:24" ht="20.100000000000001" customHeight="1">
      <c r="A46" s="322"/>
      <c r="B46" s="323"/>
      <c r="C46" s="323"/>
      <c r="D46" s="324"/>
      <c r="E46" s="225" t="s">
        <v>152</v>
      </c>
      <c r="F46" s="226"/>
      <c r="G46" s="226"/>
      <c r="H46" s="226"/>
      <c r="I46" s="359" t="s">
        <v>192</v>
      </c>
      <c r="J46" s="360"/>
      <c r="K46" s="360"/>
      <c r="L46" s="360"/>
      <c r="M46" s="226" t="s">
        <v>193</v>
      </c>
      <c r="N46" s="226"/>
      <c r="O46" s="226"/>
      <c r="P46" s="226"/>
      <c r="Q46" s="226"/>
      <c r="R46" s="226"/>
      <c r="S46" s="226"/>
      <c r="T46" s="226"/>
      <c r="U46" s="226"/>
      <c r="V46" s="226"/>
      <c r="W46" s="226"/>
      <c r="X46" s="361"/>
    </row>
    <row r="47" spans="1:24" ht="20.100000000000001" customHeight="1">
      <c r="A47" s="322"/>
      <c r="B47" s="323"/>
      <c r="C47" s="323"/>
      <c r="D47" s="324"/>
      <c r="E47" s="190" t="s">
        <v>153</v>
      </c>
      <c r="F47" s="191"/>
      <c r="G47" s="191"/>
      <c r="H47" s="192"/>
      <c r="I47" s="193"/>
      <c r="J47" s="194"/>
      <c r="K47" s="194"/>
      <c r="L47" s="44" t="s">
        <v>83</v>
      </c>
      <c r="M47" s="223" t="s">
        <v>154</v>
      </c>
      <c r="N47" s="223"/>
      <c r="O47" s="223"/>
      <c r="P47" s="223"/>
      <c r="Q47" s="223"/>
      <c r="R47" s="223"/>
      <c r="S47" s="223"/>
      <c r="T47" s="223"/>
      <c r="U47" s="223"/>
      <c r="V47" s="223"/>
      <c r="W47" s="223"/>
      <c r="X47" s="224"/>
    </row>
    <row r="48" spans="1:24" ht="20.100000000000001" customHeight="1">
      <c r="A48" s="322"/>
      <c r="B48" s="323"/>
      <c r="C48" s="323"/>
      <c r="D48" s="324"/>
      <c r="E48" s="190" t="s">
        <v>220</v>
      </c>
      <c r="F48" s="191"/>
      <c r="G48" s="191"/>
      <c r="H48" s="192"/>
      <c r="I48" s="193"/>
      <c r="J48" s="194"/>
      <c r="K48" s="194"/>
      <c r="L48" s="44" t="s">
        <v>83</v>
      </c>
      <c r="M48" s="140" t="s">
        <v>253</v>
      </c>
      <c r="N48" s="45"/>
      <c r="O48" s="45"/>
      <c r="P48" s="45"/>
      <c r="Q48" s="45"/>
      <c r="R48" s="45"/>
      <c r="S48" s="45"/>
      <c r="T48" s="45"/>
      <c r="U48" s="45"/>
      <c r="V48" s="45"/>
      <c r="W48" s="45"/>
      <c r="X48" s="46"/>
    </row>
    <row r="49" spans="1:24" ht="20.100000000000001" customHeight="1">
      <c r="A49" s="322"/>
      <c r="B49" s="323"/>
      <c r="C49" s="323"/>
      <c r="D49" s="324"/>
      <c r="E49" s="190" t="s">
        <v>155</v>
      </c>
      <c r="F49" s="191"/>
      <c r="G49" s="191"/>
      <c r="H49" s="191"/>
      <c r="I49" s="292"/>
      <c r="J49" s="293"/>
      <c r="K49" s="293"/>
      <c r="L49" s="31" t="s">
        <v>83</v>
      </c>
      <c r="M49" s="228" t="s">
        <v>156</v>
      </c>
      <c r="N49" s="228"/>
      <c r="O49" s="228"/>
      <c r="P49" s="228"/>
      <c r="Q49" s="31"/>
      <c r="R49" s="31"/>
      <c r="S49" s="31"/>
      <c r="T49" s="31"/>
      <c r="U49" s="31"/>
      <c r="V49" s="31"/>
      <c r="W49" s="31"/>
      <c r="X49" s="30"/>
    </row>
    <row r="50" spans="1:24" ht="20.100000000000001" customHeight="1">
      <c r="A50" s="322"/>
      <c r="B50" s="323"/>
      <c r="C50" s="323"/>
      <c r="D50" s="324"/>
      <c r="E50" s="225" t="s">
        <v>197</v>
      </c>
      <c r="F50" s="226"/>
      <c r="G50" s="226"/>
      <c r="H50" s="227"/>
      <c r="I50" s="292"/>
      <c r="J50" s="293"/>
      <c r="K50" s="293"/>
      <c r="L50" s="42" t="s">
        <v>198</v>
      </c>
      <c r="M50" s="293" t="s">
        <v>206</v>
      </c>
      <c r="N50" s="293"/>
      <c r="O50" s="293"/>
      <c r="P50" s="293"/>
      <c r="Q50" s="293"/>
      <c r="R50" s="47" t="s">
        <v>205</v>
      </c>
      <c r="S50" s="31"/>
      <c r="T50" s="31"/>
      <c r="U50" s="31"/>
      <c r="V50" s="31"/>
      <c r="W50" s="31"/>
      <c r="X50" s="30"/>
    </row>
    <row r="51" spans="1:24" ht="20.100000000000001" customHeight="1">
      <c r="A51" s="322"/>
      <c r="B51" s="323"/>
      <c r="C51" s="323"/>
      <c r="D51" s="324"/>
      <c r="E51" s="190" t="s">
        <v>157</v>
      </c>
      <c r="F51" s="191"/>
      <c r="G51" s="191"/>
      <c r="H51" s="191"/>
      <c r="I51" s="25" t="b">
        <v>0</v>
      </c>
      <c r="J51" s="228" t="s">
        <v>140</v>
      </c>
      <c r="K51" s="228"/>
      <c r="L51" s="25" t="b">
        <v>0</v>
      </c>
      <c r="M51" s="228" t="s">
        <v>141</v>
      </c>
      <c r="N51" s="228"/>
      <c r="O51" s="25" t="b">
        <v>0</v>
      </c>
      <c r="P51" s="293" t="s">
        <v>158</v>
      </c>
      <c r="Q51" s="293"/>
      <c r="R51" s="293"/>
      <c r="S51" s="293"/>
      <c r="T51" s="31"/>
      <c r="U51" s="31"/>
      <c r="V51" s="31"/>
      <c r="W51" s="31"/>
      <c r="X51" s="30"/>
    </row>
    <row r="52" spans="1:24" ht="30" customHeight="1">
      <c r="A52" s="322"/>
      <c r="B52" s="323"/>
      <c r="C52" s="323"/>
      <c r="D52" s="324"/>
      <c r="E52" s="335" t="s">
        <v>211</v>
      </c>
      <c r="F52" s="191"/>
      <c r="G52" s="191"/>
      <c r="H52" s="191"/>
      <c r="I52" s="25" t="b">
        <v>0</v>
      </c>
      <c r="J52" s="228" t="s">
        <v>159</v>
      </c>
      <c r="K52" s="228"/>
      <c r="L52" s="228"/>
      <c r="M52" s="25" t="b">
        <v>0</v>
      </c>
      <c r="N52" s="228" t="s">
        <v>160</v>
      </c>
      <c r="O52" s="228"/>
      <c r="P52" s="228"/>
      <c r="Q52" s="228"/>
      <c r="R52" s="31"/>
      <c r="S52" s="31"/>
      <c r="T52" s="31"/>
      <c r="U52" s="31"/>
      <c r="V52" s="31"/>
      <c r="W52" s="31"/>
      <c r="X52" s="30"/>
    </row>
    <row r="53" spans="1:24" ht="20.100000000000001" customHeight="1">
      <c r="A53" s="322"/>
      <c r="B53" s="323"/>
      <c r="C53" s="323"/>
      <c r="D53" s="324"/>
      <c r="E53" s="190" t="s">
        <v>119</v>
      </c>
      <c r="F53" s="191"/>
      <c r="G53" s="191"/>
      <c r="H53" s="191"/>
      <c r="I53" s="48"/>
      <c r="J53" s="228" t="s">
        <v>161</v>
      </c>
      <c r="K53" s="228"/>
      <c r="L53" s="228"/>
      <c r="M53" s="228"/>
      <c r="N53" s="228"/>
      <c r="O53" s="228"/>
      <c r="P53" s="228"/>
      <c r="Q53" s="228"/>
      <c r="R53" s="228"/>
      <c r="S53" s="228"/>
      <c r="T53" s="228"/>
      <c r="U53" s="228"/>
      <c r="V53" s="228"/>
      <c r="W53" s="228"/>
      <c r="X53" s="316"/>
    </row>
    <row r="54" spans="1:24" ht="20.100000000000001" customHeight="1" thickBot="1">
      <c r="A54" s="325"/>
      <c r="B54" s="326"/>
      <c r="C54" s="326"/>
      <c r="D54" s="327"/>
      <c r="E54" s="315"/>
      <c r="F54" s="299"/>
      <c r="G54" s="299"/>
      <c r="H54" s="299"/>
      <c r="I54" s="48"/>
      <c r="J54" s="317" t="s">
        <v>162</v>
      </c>
      <c r="K54" s="317"/>
      <c r="L54" s="317"/>
      <c r="M54" s="317"/>
      <c r="N54" s="317"/>
      <c r="O54" s="317"/>
      <c r="P54" s="317"/>
      <c r="Q54" s="317"/>
      <c r="R54" s="317"/>
      <c r="S54" s="317"/>
      <c r="T54" s="317"/>
      <c r="U54" s="317"/>
      <c r="V54" s="317"/>
      <c r="W54" s="317"/>
      <c r="X54" s="318"/>
    </row>
    <row r="55" spans="1:24" ht="24" customHeight="1">
      <c r="A55" s="319" t="s">
        <v>163</v>
      </c>
      <c r="B55" s="320"/>
      <c r="C55" s="320"/>
      <c r="D55" s="321"/>
      <c r="E55" s="280" t="s">
        <v>120</v>
      </c>
      <c r="F55" s="281"/>
      <c r="G55" s="281"/>
      <c r="H55" s="281"/>
      <c r="I55" s="358" t="s">
        <v>194</v>
      </c>
      <c r="J55" s="334"/>
      <c r="K55" s="334"/>
      <c r="L55" s="334"/>
      <c r="M55" s="282"/>
      <c r="N55" s="282"/>
      <c r="O55" s="282"/>
      <c r="P55" s="282"/>
      <c r="Q55" s="282"/>
      <c r="R55" s="282"/>
      <c r="S55" s="282"/>
      <c r="T55" s="282"/>
      <c r="U55" s="282"/>
      <c r="V55" s="282"/>
      <c r="W55" s="282"/>
      <c r="X55" s="283"/>
    </row>
    <row r="56" spans="1:24" ht="24" customHeight="1">
      <c r="A56" s="322"/>
      <c r="B56" s="323"/>
      <c r="C56" s="323"/>
      <c r="D56" s="324"/>
      <c r="E56" s="227" t="s">
        <v>122</v>
      </c>
      <c r="F56" s="191"/>
      <c r="G56" s="191"/>
      <c r="H56" s="191"/>
      <c r="I56" s="262"/>
      <c r="J56" s="262"/>
      <c r="K56" s="262"/>
      <c r="L56" s="262"/>
      <c r="M56" s="262"/>
      <c r="N56" s="262"/>
      <c r="O56" s="262"/>
      <c r="P56" s="262"/>
      <c r="Q56" s="262"/>
      <c r="R56" s="262"/>
      <c r="S56" s="262"/>
      <c r="T56" s="262"/>
      <c r="U56" s="262"/>
      <c r="V56" s="262"/>
      <c r="W56" s="262"/>
      <c r="X56" s="263"/>
    </row>
    <row r="57" spans="1:24" ht="24" customHeight="1">
      <c r="A57" s="322"/>
      <c r="B57" s="323"/>
      <c r="C57" s="323"/>
      <c r="D57" s="324"/>
      <c r="E57" s="335" t="s">
        <v>214</v>
      </c>
      <c r="F57" s="191"/>
      <c r="G57" s="191"/>
      <c r="H57" s="191"/>
      <c r="I57" s="262"/>
      <c r="J57" s="262"/>
      <c r="K57" s="262"/>
      <c r="L57" s="262"/>
      <c r="M57" s="262"/>
      <c r="N57" s="262"/>
      <c r="O57" s="262"/>
      <c r="P57" s="262"/>
      <c r="Q57" s="262"/>
      <c r="R57" s="262"/>
      <c r="S57" s="262"/>
      <c r="T57" s="262"/>
      <c r="U57" s="262"/>
      <c r="V57" s="262"/>
      <c r="W57" s="262"/>
      <c r="X57" s="263"/>
    </row>
    <row r="58" spans="1:24" ht="24" customHeight="1" thickBot="1">
      <c r="A58" s="325"/>
      <c r="B58" s="326"/>
      <c r="C58" s="326"/>
      <c r="D58" s="327"/>
      <c r="E58" s="328" t="s">
        <v>215</v>
      </c>
      <c r="F58" s="329"/>
      <c r="G58" s="329"/>
      <c r="H58" s="329"/>
      <c r="I58" s="330"/>
      <c r="J58" s="330"/>
      <c r="K58" s="330"/>
      <c r="L58" s="330"/>
      <c r="M58" s="330"/>
      <c r="N58" s="330"/>
      <c r="O58" s="330"/>
      <c r="P58" s="330"/>
      <c r="Q58" s="330"/>
      <c r="R58" s="330"/>
      <c r="S58" s="330"/>
      <c r="T58" s="330"/>
      <c r="U58" s="330"/>
      <c r="V58" s="330"/>
      <c r="W58" s="330"/>
      <c r="X58" s="331"/>
    </row>
    <row r="59" spans="1:24" ht="24" customHeight="1">
      <c r="A59" s="319" t="s">
        <v>188</v>
      </c>
      <c r="B59" s="320"/>
      <c r="C59" s="320"/>
      <c r="D59" s="321"/>
      <c r="E59" s="339" t="s">
        <v>121</v>
      </c>
      <c r="F59" s="340"/>
      <c r="G59" s="340"/>
      <c r="H59" s="340"/>
      <c r="I59" s="358" t="s">
        <v>194</v>
      </c>
      <c r="J59" s="334"/>
      <c r="K59" s="334"/>
      <c r="L59" s="334"/>
      <c r="M59" s="282"/>
      <c r="N59" s="282"/>
      <c r="O59" s="282"/>
      <c r="P59" s="282"/>
      <c r="Q59" s="282"/>
      <c r="R59" s="282"/>
      <c r="S59" s="282"/>
      <c r="T59" s="282"/>
      <c r="U59" s="282"/>
      <c r="V59" s="282"/>
      <c r="W59" s="282"/>
      <c r="X59" s="283"/>
    </row>
    <row r="60" spans="1:24" ht="24" customHeight="1">
      <c r="A60" s="322"/>
      <c r="B60" s="323"/>
      <c r="C60" s="323"/>
      <c r="D60" s="324"/>
      <c r="E60" s="341" t="s">
        <v>123</v>
      </c>
      <c r="F60" s="342"/>
      <c r="G60" s="342"/>
      <c r="H60" s="342"/>
      <c r="I60" s="262"/>
      <c r="J60" s="262"/>
      <c r="K60" s="262"/>
      <c r="L60" s="262"/>
      <c r="M60" s="262"/>
      <c r="N60" s="262"/>
      <c r="O60" s="262"/>
      <c r="P60" s="262"/>
      <c r="Q60" s="262"/>
      <c r="R60" s="262"/>
      <c r="S60" s="262"/>
      <c r="T60" s="262"/>
      <c r="U60" s="262"/>
      <c r="V60" s="262"/>
      <c r="W60" s="262"/>
      <c r="X60" s="263"/>
    </row>
    <row r="61" spans="1:24" ht="24" customHeight="1">
      <c r="A61" s="322"/>
      <c r="B61" s="323"/>
      <c r="C61" s="323"/>
      <c r="D61" s="324"/>
      <c r="E61" s="341" t="s">
        <v>124</v>
      </c>
      <c r="F61" s="342"/>
      <c r="G61" s="342"/>
      <c r="H61" s="342"/>
      <c r="I61" s="262"/>
      <c r="J61" s="262"/>
      <c r="K61" s="262"/>
      <c r="L61" s="262"/>
      <c r="M61" s="262"/>
      <c r="N61" s="262"/>
      <c r="O61" s="262"/>
      <c r="P61" s="262"/>
      <c r="Q61" s="262"/>
      <c r="R61" s="262"/>
      <c r="S61" s="262"/>
      <c r="T61" s="262"/>
      <c r="U61" s="262"/>
      <c r="V61" s="262"/>
      <c r="W61" s="262"/>
      <c r="X61" s="263"/>
    </row>
    <row r="62" spans="1:24" ht="24" customHeight="1">
      <c r="A62" s="322"/>
      <c r="B62" s="323"/>
      <c r="C62" s="323"/>
      <c r="D62" s="324"/>
      <c r="E62" s="341" t="s">
        <v>125</v>
      </c>
      <c r="F62" s="342"/>
      <c r="G62" s="342"/>
      <c r="H62" s="342"/>
      <c r="I62" s="337"/>
      <c r="J62" s="337"/>
      <c r="K62" s="337"/>
      <c r="L62" s="337"/>
      <c r="M62" s="337"/>
      <c r="N62" s="337"/>
      <c r="O62" s="337"/>
      <c r="P62" s="337"/>
      <c r="Q62" s="337"/>
      <c r="R62" s="337"/>
      <c r="S62" s="337"/>
      <c r="T62" s="337"/>
      <c r="U62" s="337"/>
      <c r="V62" s="337"/>
      <c r="W62" s="337"/>
      <c r="X62" s="338"/>
    </row>
    <row r="63" spans="1:24" ht="24" customHeight="1">
      <c r="A63" s="322"/>
      <c r="B63" s="323"/>
      <c r="C63" s="323"/>
      <c r="D63" s="324"/>
      <c r="E63" s="341" t="s">
        <v>126</v>
      </c>
      <c r="F63" s="342"/>
      <c r="G63" s="342"/>
      <c r="H63" s="342"/>
      <c r="I63" s="337"/>
      <c r="J63" s="337"/>
      <c r="K63" s="337"/>
      <c r="L63" s="337"/>
      <c r="M63" s="337"/>
      <c r="N63" s="337"/>
      <c r="O63" s="337"/>
      <c r="P63" s="337"/>
      <c r="Q63" s="337"/>
      <c r="R63" s="337"/>
      <c r="S63" s="337"/>
      <c r="T63" s="337"/>
      <c r="U63" s="337"/>
      <c r="V63" s="337"/>
      <c r="W63" s="337"/>
      <c r="X63" s="338"/>
    </row>
    <row r="64" spans="1:24" ht="24" customHeight="1">
      <c r="A64" s="322"/>
      <c r="B64" s="323"/>
      <c r="C64" s="323"/>
      <c r="D64" s="324"/>
      <c r="E64" s="341" t="s">
        <v>127</v>
      </c>
      <c r="F64" s="342"/>
      <c r="G64" s="342"/>
      <c r="H64" s="342"/>
      <c r="I64" s="337"/>
      <c r="J64" s="337"/>
      <c r="K64" s="337"/>
      <c r="L64" s="337"/>
      <c r="M64" s="337"/>
      <c r="N64" s="337"/>
      <c r="O64" s="337"/>
      <c r="P64" s="337"/>
      <c r="Q64" s="337"/>
      <c r="R64" s="337"/>
      <c r="S64" s="337"/>
      <c r="T64" s="337"/>
      <c r="U64" s="337"/>
      <c r="V64" s="337"/>
      <c r="W64" s="337"/>
      <c r="X64" s="338"/>
    </row>
    <row r="65" spans="1:24" ht="24" customHeight="1">
      <c r="A65" s="322"/>
      <c r="B65" s="323"/>
      <c r="C65" s="323"/>
      <c r="D65" s="324"/>
      <c r="E65" s="341" t="s">
        <v>128</v>
      </c>
      <c r="F65" s="342"/>
      <c r="G65" s="342"/>
      <c r="H65" s="342"/>
      <c r="I65" s="337"/>
      <c r="J65" s="337"/>
      <c r="K65" s="337"/>
      <c r="L65" s="337"/>
      <c r="M65" s="337"/>
      <c r="N65" s="337"/>
      <c r="O65" s="337"/>
      <c r="P65" s="337"/>
      <c r="Q65" s="337"/>
      <c r="R65" s="337"/>
      <c r="S65" s="337"/>
      <c r="T65" s="337"/>
      <c r="U65" s="337"/>
      <c r="V65" s="337"/>
      <c r="W65" s="337"/>
      <c r="X65" s="338"/>
    </row>
    <row r="66" spans="1:24" ht="24" customHeight="1" thickBot="1">
      <c r="A66" s="325"/>
      <c r="B66" s="326"/>
      <c r="C66" s="326"/>
      <c r="D66" s="327"/>
      <c r="E66" s="343" t="s">
        <v>164</v>
      </c>
      <c r="F66" s="344"/>
      <c r="G66" s="344"/>
      <c r="H66" s="344"/>
      <c r="I66" s="345"/>
      <c r="J66" s="345"/>
      <c r="K66" s="345"/>
      <c r="L66" s="345"/>
      <c r="M66" s="345"/>
      <c r="N66" s="345"/>
      <c r="O66" s="345"/>
      <c r="P66" s="345"/>
      <c r="Q66" s="345"/>
      <c r="R66" s="345"/>
      <c r="S66" s="345"/>
      <c r="T66" s="345"/>
      <c r="U66" s="345"/>
      <c r="V66" s="345"/>
      <c r="W66" s="345"/>
      <c r="X66" s="346"/>
    </row>
    <row r="67" spans="1:24" ht="24" customHeight="1">
      <c r="A67" s="349" t="s">
        <v>213</v>
      </c>
      <c r="B67" s="350"/>
      <c r="C67" s="350"/>
      <c r="D67" s="351"/>
      <c r="E67" s="339" t="s">
        <v>121</v>
      </c>
      <c r="F67" s="340"/>
      <c r="G67" s="340"/>
      <c r="H67" s="340"/>
      <c r="I67" s="358" t="s">
        <v>194</v>
      </c>
      <c r="J67" s="334"/>
      <c r="K67" s="334"/>
      <c r="L67" s="334"/>
      <c r="M67" s="282"/>
      <c r="N67" s="282"/>
      <c r="O67" s="282"/>
      <c r="P67" s="282"/>
      <c r="Q67" s="282"/>
      <c r="R67" s="282"/>
      <c r="S67" s="282"/>
      <c r="T67" s="282"/>
      <c r="U67" s="282"/>
      <c r="V67" s="282"/>
      <c r="W67" s="282"/>
      <c r="X67" s="283"/>
    </row>
    <row r="68" spans="1:24" ht="24" customHeight="1">
      <c r="A68" s="352"/>
      <c r="B68" s="353"/>
      <c r="C68" s="353"/>
      <c r="D68" s="354"/>
      <c r="E68" s="341" t="s">
        <v>123</v>
      </c>
      <c r="F68" s="342"/>
      <c r="G68" s="342"/>
      <c r="H68" s="342"/>
      <c r="I68" s="337"/>
      <c r="J68" s="337"/>
      <c r="K68" s="337"/>
      <c r="L68" s="337"/>
      <c r="M68" s="337"/>
      <c r="N68" s="337"/>
      <c r="O68" s="337"/>
      <c r="P68" s="337"/>
      <c r="Q68" s="337"/>
      <c r="R68" s="337"/>
      <c r="S68" s="337"/>
      <c r="T68" s="337"/>
      <c r="U68" s="337"/>
      <c r="V68" s="337"/>
      <c r="W68" s="337"/>
      <c r="X68" s="338"/>
    </row>
    <row r="69" spans="1:24" ht="24" customHeight="1">
      <c r="A69" s="352"/>
      <c r="B69" s="353"/>
      <c r="C69" s="353"/>
      <c r="D69" s="354"/>
      <c r="E69" s="341" t="s">
        <v>124</v>
      </c>
      <c r="F69" s="342"/>
      <c r="G69" s="342"/>
      <c r="H69" s="342"/>
      <c r="I69" s="337"/>
      <c r="J69" s="337"/>
      <c r="K69" s="337"/>
      <c r="L69" s="337"/>
      <c r="M69" s="337"/>
      <c r="N69" s="337"/>
      <c r="O69" s="337"/>
      <c r="P69" s="337"/>
      <c r="Q69" s="337"/>
      <c r="R69" s="337"/>
      <c r="S69" s="337"/>
      <c r="T69" s="337"/>
      <c r="U69" s="337"/>
      <c r="V69" s="337"/>
      <c r="W69" s="337"/>
      <c r="X69" s="338"/>
    </row>
    <row r="70" spans="1:24" ht="24" customHeight="1">
      <c r="A70" s="352"/>
      <c r="B70" s="353"/>
      <c r="C70" s="353"/>
      <c r="D70" s="354"/>
      <c r="E70" s="341" t="s">
        <v>125</v>
      </c>
      <c r="F70" s="342"/>
      <c r="G70" s="342"/>
      <c r="H70" s="342"/>
      <c r="I70" s="337"/>
      <c r="J70" s="337"/>
      <c r="K70" s="337"/>
      <c r="L70" s="337"/>
      <c r="M70" s="337"/>
      <c r="N70" s="337"/>
      <c r="O70" s="337"/>
      <c r="P70" s="337"/>
      <c r="Q70" s="337"/>
      <c r="R70" s="337"/>
      <c r="S70" s="337"/>
      <c r="T70" s="337"/>
      <c r="U70" s="337"/>
      <c r="V70" s="337"/>
      <c r="W70" s="337"/>
      <c r="X70" s="338"/>
    </row>
    <row r="71" spans="1:24" ht="24" customHeight="1">
      <c r="A71" s="352"/>
      <c r="B71" s="353"/>
      <c r="C71" s="353"/>
      <c r="D71" s="354"/>
      <c r="E71" s="341" t="s">
        <v>126</v>
      </c>
      <c r="F71" s="342"/>
      <c r="G71" s="342"/>
      <c r="H71" s="342"/>
      <c r="I71" s="337"/>
      <c r="J71" s="337"/>
      <c r="K71" s="337"/>
      <c r="L71" s="337"/>
      <c r="M71" s="337"/>
      <c r="N71" s="337"/>
      <c r="O71" s="337"/>
      <c r="P71" s="337"/>
      <c r="Q71" s="337"/>
      <c r="R71" s="337"/>
      <c r="S71" s="337"/>
      <c r="T71" s="337"/>
      <c r="U71" s="337"/>
      <c r="V71" s="337"/>
      <c r="W71" s="337"/>
      <c r="X71" s="338"/>
    </row>
    <row r="72" spans="1:24" ht="24" customHeight="1">
      <c r="A72" s="352"/>
      <c r="B72" s="353"/>
      <c r="C72" s="353"/>
      <c r="D72" s="354"/>
      <c r="E72" s="341" t="s">
        <v>127</v>
      </c>
      <c r="F72" s="342"/>
      <c r="G72" s="342"/>
      <c r="H72" s="342"/>
      <c r="I72" s="337"/>
      <c r="J72" s="337"/>
      <c r="K72" s="337"/>
      <c r="L72" s="337"/>
      <c r="M72" s="337"/>
      <c r="N72" s="337"/>
      <c r="O72" s="337"/>
      <c r="P72" s="337"/>
      <c r="Q72" s="337"/>
      <c r="R72" s="337"/>
      <c r="S72" s="337"/>
      <c r="T72" s="337"/>
      <c r="U72" s="337"/>
      <c r="V72" s="337"/>
      <c r="W72" s="337"/>
      <c r="X72" s="338"/>
    </row>
    <row r="73" spans="1:24" ht="24" customHeight="1">
      <c r="A73" s="352"/>
      <c r="B73" s="353"/>
      <c r="C73" s="353"/>
      <c r="D73" s="354"/>
      <c r="E73" s="341" t="s">
        <v>128</v>
      </c>
      <c r="F73" s="342"/>
      <c r="G73" s="342"/>
      <c r="H73" s="342"/>
      <c r="I73" s="337"/>
      <c r="J73" s="337"/>
      <c r="K73" s="337"/>
      <c r="L73" s="337"/>
      <c r="M73" s="337"/>
      <c r="N73" s="337"/>
      <c r="O73" s="337"/>
      <c r="P73" s="337"/>
      <c r="Q73" s="337"/>
      <c r="R73" s="337"/>
      <c r="S73" s="337"/>
      <c r="T73" s="337"/>
      <c r="U73" s="337"/>
      <c r="V73" s="337"/>
      <c r="W73" s="337"/>
      <c r="X73" s="338"/>
    </row>
    <row r="74" spans="1:24" ht="24" customHeight="1" thickBot="1">
      <c r="A74" s="355"/>
      <c r="B74" s="356"/>
      <c r="C74" s="356"/>
      <c r="D74" s="357"/>
      <c r="E74" s="343" t="s">
        <v>164</v>
      </c>
      <c r="F74" s="344"/>
      <c r="G74" s="344"/>
      <c r="H74" s="344"/>
      <c r="I74" s="345"/>
      <c r="J74" s="345"/>
      <c r="K74" s="345"/>
      <c r="L74" s="345"/>
      <c r="M74" s="345"/>
      <c r="N74" s="345"/>
      <c r="O74" s="345"/>
      <c r="P74" s="345"/>
      <c r="Q74" s="345"/>
      <c r="R74" s="345"/>
      <c r="S74" s="345"/>
      <c r="T74" s="345"/>
      <c r="U74" s="345"/>
      <c r="V74" s="345"/>
      <c r="W74" s="345"/>
      <c r="X74" s="346"/>
    </row>
  </sheetData>
  <mergeCells count="187">
    <mergeCell ref="I46:L46"/>
    <mergeCell ref="M46:X46"/>
    <mergeCell ref="U34:X34"/>
    <mergeCell ref="U35:X35"/>
    <mergeCell ref="U36:X36"/>
    <mergeCell ref="U37:X37"/>
    <mergeCell ref="U38:X38"/>
    <mergeCell ref="U39:X39"/>
    <mergeCell ref="I49:K49"/>
    <mergeCell ref="M49:P49"/>
    <mergeCell ref="P43:U43"/>
    <mergeCell ref="I45:K45"/>
    <mergeCell ref="I37:J37"/>
    <mergeCell ref="Q36:S36"/>
    <mergeCell ref="Q37:S37"/>
    <mergeCell ref="Q38:S38"/>
    <mergeCell ref="Q39:S39"/>
    <mergeCell ref="Q40:S40"/>
    <mergeCell ref="Q41:S41"/>
    <mergeCell ref="M50:N50"/>
    <mergeCell ref="O50:Q50"/>
    <mergeCell ref="U41:X41"/>
    <mergeCell ref="E74:H74"/>
    <mergeCell ref="I74:X74"/>
    <mergeCell ref="A67:D74"/>
    <mergeCell ref="E67:H67"/>
    <mergeCell ref="E68:H68"/>
    <mergeCell ref="I68:X68"/>
    <mergeCell ref="E69:H69"/>
    <mergeCell ref="I69:X69"/>
    <mergeCell ref="E70:H70"/>
    <mergeCell ref="I70:X70"/>
    <mergeCell ref="E71:H71"/>
    <mergeCell ref="I67:L67"/>
    <mergeCell ref="M67:X67"/>
    <mergeCell ref="I55:L55"/>
    <mergeCell ref="M55:X55"/>
    <mergeCell ref="I59:L59"/>
    <mergeCell ref="E50:H50"/>
    <mergeCell ref="I71:X71"/>
    <mergeCell ref="E72:H72"/>
    <mergeCell ref="I72:X72"/>
    <mergeCell ref="E73:H73"/>
    <mergeCell ref="I73:X73"/>
    <mergeCell ref="M59:X59"/>
    <mergeCell ref="A59:D66"/>
    <mergeCell ref="E59:H59"/>
    <mergeCell ref="E60:H60"/>
    <mergeCell ref="I60:X60"/>
    <mergeCell ref="E61:H61"/>
    <mergeCell ref="I61:X61"/>
    <mergeCell ref="E62:H62"/>
    <mergeCell ref="I62:X62"/>
    <mergeCell ref="E63:H63"/>
    <mergeCell ref="I63:X63"/>
    <mergeCell ref="E64:H64"/>
    <mergeCell ref="I64:X64"/>
    <mergeCell ref="E65:H65"/>
    <mergeCell ref="I65:X65"/>
    <mergeCell ref="E66:H66"/>
    <mergeCell ref="I66:X66"/>
    <mergeCell ref="E53:H54"/>
    <mergeCell ref="J53:X53"/>
    <mergeCell ref="J54:X54"/>
    <mergeCell ref="A55:D58"/>
    <mergeCell ref="E55:H55"/>
    <mergeCell ref="E56:H56"/>
    <mergeCell ref="I56:X56"/>
    <mergeCell ref="E58:H58"/>
    <mergeCell ref="I58:X58"/>
    <mergeCell ref="A42:D54"/>
    <mergeCell ref="E42:H42"/>
    <mergeCell ref="Q42:R42"/>
    <mergeCell ref="E44:H44"/>
    <mergeCell ref="J51:K51"/>
    <mergeCell ref="M51:N51"/>
    <mergeCell ref="P51:S51"/>
    <mergeCell ref="E52:H52"/>
    <mergeCell ref="J52:L52"/>
    <mergeCell ref="N52:Q52"/>
    <mergeCell ref="E57:H57"/>
    <mergeCell ref="I57:X57"/>
    <mergeCell ref="E45:H45"/>
    <mergeCell ref="E46:H46"/>
    <mergeCell ref="E47:H47"/>
    <mergeCell ref="E34:H41"/>
    <mergeCell ref="I34:J34"/>
    <mergeCell ref="I35:J35"/>
    <mergeCell ref="I29:O29"/>
    <mergeCell ref="Q29:W29"/>
    <mergeCell ref="I30:O30"/>
    <mergeCell ref="Q30:W30"/>
    <mergeCell ref="U40:X40"/>
    <mergeCell ref="I50:K50"/>
    <mergeCell ref="I44:O44"/>
    <mergeCell ref="Q44:W44"/>
    <mergeCell ref="I47:K47"/>
    <mergeCell ref="I40:J40"/>
    <mergeCell ref="I41:J41"/>
    <mergeCell ref="K34:O34"/>
    <mergeCell ref="K35:O35"/>
    <mergeCell ref="K36:O36"/>
    <mergeCell ref="K37:O37"/>
    <mergeCell ref="K38:O38"/>
    <mergeCell ref="K39:O39"/>
    <mergeCell ref="K40:O40"/>
    <mergeCell ref="K41:O41"/>
    <mergeCell ref="Q34:S34"/>
    <mergeCell ref="Q35:S35"/>
    <mergeCell ref="A21:D41"/>
    <mergeCell ref="E21:H21"/>
    <mergeCell ref="I21:X21"/>
    <mergeCell ref="E22:H26"/>
    <mergeCell ref="I22:X22"/>
    <mergeCell ref="I23:X23"/>
    <mergeCell ref="J24:K24"/>
    <mergeCell ref="M24:N24"/>
    <mergeCell ref="E31:H31"/>
    <mergeCell ref="I31:O31"/>
    <mergeCell ref="Q31:R31"/>
    <mergeCell ref="T31:U31"/>
    <mergeCell ref="E32:H32"/>
    <mergeCell ref="J32:K32"/>
    <mergeCell ref="M32:N32"/>
    <mergeCell ref="P32:T32"/>
    <mergeCell ref="I28:N28"/>
    <mergeCell ref="P28:R28"/>
    <mergeCell ref="T28:X28"/>
    <mergeCell ref="E29:H29"/>
    <mergeCell ref="E30:H30"/>
    <mergeCell ref="I38:J38"/>
    <mergeCell ref="I39:J39"/>
    <mergeCell ref="I36:J36"/>
    <mergeCell ref="A15:D15"/>
    <mergeCell ref="F15:K15"/>
    <mergeCell ref="M15:R15"/>
    <mergeCell ref="T15:X15"/>
    <mergeCell ref="A16:D20"/>
    <mergeCell ref="E18:H18"/>
    <mergeCell ref="I18:X18"/>
    <mergeCell ref="E19:H19"/>
    <mergeCell ref="E17:H17"/>
    <mergeCell ref="I17:X17"/>
    <mergeCell ref="F16:K16"/>
    <mergeCell ref="M16:R16"/>
    <mergeCell ref="T16:X16"/>
    <mergeCell ref="E20:H20"/>
    <mergeCell ref="I19:X19"/>
    <mergeCell ref="I20:X20"/>
    <mergeCell ref="A13:D14"/>
    <mergeCell ref="F13:K13"/>
    <mergeCell ref="M13:R13"/>
    <mergeCell ref="T13:X13"/>
    <mergeCell ref="F14:K14"/>
    <mergeCell ref="M14:R14"/>
    <mergeCell ref="T14:X14"/>
    <mergeCell ref="M7:N7"/>
    <mergeCell ref="P7:Q7"/>
    <mergeCell ref="S7:U7"/>
    <mergeCell ref="N9:O9"/>
    <mergeCell ref="P9:Q9"/>
    <mergeCell ref="E11:T11"/>
    <mergeCell ref="R9:S9"/>
    <mergeCell ref="E49:H49"/>
    <mergeCell ref="E51:H51"/>
    <mergeCell ref="E48:H48"/>
    <mergeCell ref="I48:K48"/>
    <mergeCell ref="J1:K1"/>
    <mergeCell ref="L1:X1"/>
    <mergeCell ref="J2:K7"/>
    <mergeCell ref="M2:U2"/>
    <mergeCell ref="V2:V7"/>
    <mergeCell ref="W2:X7"/>
    <mergeCell ref="M3:U3"/>
    <mergeCell ref="M4:U4"/>
    <mergeCell ref="M5:U5"/>
    <mergeCell ref="M6:U6"/>
    <mergeCell ref="I25:X25"/>
    <mergeCell ref="I26:X26"/>
    <mergeCell ref="E27:H27"/>
    <mergeCell ref="I27:X27"/>
    <mergeCell ref="E28:H28"/>
    <mergeCell ref="M47:X47"/>
    <mergeCell ref="E43:H43"/>
    <mergeCell ref="J43:N43"/>
    <mergeCell ref="E33:H33"/>
    <mergeCell ref="I33:X33"/>
  </mergeCells>
  <phoneticPr fontId="1"/>
  <dataValidations count="6">
    <dataValidation type="list" allowBlank="1" showInputMessage="1" showErrorMessage="1" sqref="Q34">
      <formula1>"教授,准教授,講師,助教"</formula1>
    </dataValidation>
    <dataValidation type="list" allowBlank="1" showInputMessage="1" sqref="I47:K47 I49:K49">
      <formula1>"1,2,3,4,5,6,7,8,9,10"</formula1>
    </dataValidation>
    <dataValidation type="list" allowBlank="1" showInputMessage="1" sqref="I45 I50 O50">
      <formula1>"1,2,3,4,5,6"</formula1>
    </dataValidation>
    <dataValidation type="list" allowBlank="1" showInputMessage="1" sqref="I44:O44">
      <formula1>"契約締結日"</formula1>
    </dataValidation>
    <dataValidation type="list" allowBlank="1" showInputMessage="1" showErrorMessage="1" sqref="Q35:S41">
      <formula1>"教授,准教授,講師,助教,診療助教,医師"</formula1>
    </dataValidation>
    <dataValidation type="list" allowBlank="1" showInputMessage="1" sqref="I48:K48">
      <formula1>"0,1,2,3,4,5,6,7,8,9,10"</formula1>
    </dataValidation>
  </dataValidations>
  <printOptions horizontalCentered="1"/>
  <pageMargins left="0.70866141732283472" right="0.70866141732283472" top="0.74803149606299213" bottom="0.35433070866141736" header="0.31496062992125984" footer="0.31496062992125984"/>
  <pageSetup paperSize="9" orientation="portrait" r:id="rId1"/>
  <rowBreaks count="1" manualBreakCount="1">
    <brk id="41"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4</xdr:col>
                    <xdr:colOff>28575</xdr:colOff>
                    <xdr:row>12</xdr:row>
                    <xdr:rowOff>19050</xdr:rowOff>
                  </from>
                  <to>
                    <xdr:col>4</xdr:col>
                    <xdr:colOff>247650</xdr:colOff>
                    <xdr:row>12</xdr:row>
                    <xdr:rowOff>238125</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4</xdr:col>
                    <xdr:colOff>28575</xdr:colOff>
                    <xdr:row>13</xdr:row>
                    <xdr:rowOff>19050</xdr:rowOff>
                  </from>
                  <to>
                    <xdr:col>4</xdr:col>
                    <xdr:colOff>247650</xdr:colOff>
                    <xdr:row>13</xdr:row>
                    <xdr:rowOff>238125</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11</xdr:col>
                    <xdr:colOff>28575</xdr:colOff>
                    <xdr:row>12</xdr:row>
                    <xdr:rowOff>19050</xdr:rowOff>
                  </from>
                  <to>
                    <xdr:col>11</xdr:col>
                    <xdr:colOff>247650</xdr:colOff>
                    <xdr:row>12</xdr:row>
                    <xdr:rowOff>238125</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11</xdr:col>
                    <xdr:colOff>28575</xdr:colOff>
                    <xdr:row>13</xdr:row>
                    <xdr:rowOff>19050</xdr:rowOff>
                  </from>
                  <to>
                    <xdr:col>11</xdr:col>
                    <xdr:colOff>247650</xdr:colOff>
                    <xdr:row>13</xdr:row>
                    <xdr:rowOff>238125</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18</xdr:col>
                    <xdr:colOff>28575</xdr:colOff>
                    <xdr:row>12</xdr:row>
                    <xdr:rowOff>19050</xdr:rowOff>
                  </from>
                  <to>
                    <xdr:col>18</xdr:col>
                    <xdr:colOff>247650</xdr:colOff>
                    <xdr:row>12</xdr:row>
                    <xdr:rowOff>238125</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18</xdr:col>
                    <xdr:colOff>28575</xdr:colOff>
                    <xdr:row>13</xdr:row>
                    <xdr:rowOff>19050</xdr:rowOff>
                  </from>
                  <to>
                    <xdr:col>18</xdr:col>
                    <xdr:colOff>247650</xdr:colOff>
                    <xdr:row>13</xdr:row>
                    <xdr:rowOff>238125</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4</xdr:col>
                    <xdr:colOff>28575</xdr:colOff>
                    <xdr:row>14</xdr:row>
                    <xdr:rowOff>9525</xdr:rowOff>
                  </from>
                  <to>
                    <xdr:col>4</xdr:col>
                    <xdr:colOff>247650</xdr:colOff>
                    <xdr:row>14</xdr:row>
                    <xdr:rowOff>228600</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11</xdr:col>
                    <xdr:colOff>28575</xdr:colOff>
                    <xdr:row>14</xdr:row>
                    <xdr:rowOff>9525</xdr:rowOff>
                  </from>
                  <to>
                    <xdr:col>11</xdr:col>
                    <xdr:colOff>247650</xdr:colOff>
                    <xdr:row>14</xdr:row>
                    <xdr:rowOff>228600</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18</xdr:col>
                    <xdr:colOff>28575</xdr:colOff>
                    <xdr:row>14</xdr:row>
                    <xdr:rowOff>9525</xdr:rowOff>
                  </from>
                  <to>
                    <xdr:col>18</xdr:col>
                    <xdr:colOff>247650</xdr:colOff>
                    <xdr:row>14</xdr:row>
                    <xdr:rowOff>228600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8</xdr:col>
                    <xdr:colOff>28575</xdr:colOff>
                    <xdr:row>23</xdr:row>
                    <xdr:rowOff>19050</xdr:rowOff>
                  </from>
                  <to>
                    <xdr:col>8</xdr:col>
                    <xdr:colOff>247650</xdr:colOff>
                    <xdr:row>23</xdr:row>
                    <xdr:rowOff>238125</xdr:rowOff>
                  </to>
                </anchor>
              </controlPr>
            </control>
          </mc:Choice>
        </mc:AlternateContent>
        <mc:AlternateContent xmlns:mc="http://schemas.openxmlformats.org/markup-compatibility/2006">
          <mc:Choice Requires="x14">
            <control shapeId="1046" r:id="rId14" name="Check Box 22">
              <controlPr defaultSize="0" autoFill="0" autoLine="0" autoPict="0">
                <anchor moveWithCells="1">
                  <from>
                    <xdr:col>11</xdr:col>
                    <xdr:colOff>28575</xdr:colOff>
                    <xdr:row>23</xdr:row>
                    <xdr:rowOff>19050</xdr:rowOff>
                  </from>
                  <to>
                    <xdr:col>11</xdr:col>
                    <xdr:colOff>247650</xdr:colOff>
                    <xdr:row>23</xdr:row>
                    <xdr:rowOff>238125</xdr:rowOff>
                  </to>
                </anchor>
              </controlPr>
            </control>
          </mc:Choice>
        </mc:AlternateContent>
        <mc:AlternateContent xmlns:mc="http://schemas.openxmlformats.org/markup-compatibility/2006">
          <mc:Choice Requires="x14">
            <control shapeId="1048" r:id="rId15" name="Check Box 24">
              <controlPr defaultSize="0" autoFill="0" autoLine="0" autoPict="0">
                <anchor moveWithCells="1">
                  <from>
                    <xdr:col>8</xdr:col>
                    <xdr:colOff>38100</xdr:colOff>
                    <xdr:row>31</xdr:row>
                    <xdr:rowOff>85725</xdr:rowOff>
                  </from>
                  <to>
                    <xdr:col>8</xdr:col>
                    <xdr:colOff>257175</xdr:colOff>
                    <xdr:row>31</xdr:row>
                    <xdr:rowOff>304800</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11</xdr:col>
                    <xdr:colOff>38100</xdr:colOff>
                    <xdr:row>31</xdr:row>
                    <xdr:rowOff>76200</xdr:rowOff>
                  </from>
                  <to>
                    <xdr:col>11</xdr:col>
                    <xdr:colOff>257175</xdr:colOff>
                    <xdr:row>31</xdr:row>
                    <xdr:rowOff>295275</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from>
                    <xdr:col>14</xdr:col>
                    <xdr:colOff>38100</xdr:colOff>
                    <xdr:row>31</xdr:row>
                    <xdr:rowOff>76200</xdr:rowOff>
                  </from>
                  <to>
                    <xdr:col>14</xdr:col>
                    <xdr:colOff>257175</xdr:colOff>
                    <xdr:row>31</xdr:row>
                    <xdr:rowOff>295275</xdr:rowOff>
                  </to>
                </anchor>
              </controlPr>
            </control>
          </mc:Choice>
        </mc:AlternateContent>
        <mc:AlternateContent xmlns:mc="http://schemas.openxmlformats.org/markup-compatibility/2006">
          <mc:Choice Requires="x14">
            <control shapeId="1052" r:id="rId18" name="Check Box 28">
              <controlPr defaultSize="0" autoFill="0" autoLine="0" autoPict="0">
                <anchor moveWithCells="1">
                  <from>
                    <xdr:col>15</xdr:col>
                    <xdr:colOff>38100</xdr:colOff>
                    <xdr:row>30</xdr:row>
                    <xdr:rowOff>76200</xdr:rowOff>
                  </from>
                  <to>
                    <xdr:col>15</xdr:col>
                    <xdr:colOff>257175</xdr:colOff>
                    <xdr:row>30</xdr:row>
                    <xdr:rowOff>295275</xdr:rowOff>
                  </to>
                </anchor>
              </controlPr>
            </control>
          </mc:Choice>
        </mc:AlternateContent>
        <mc:AlternateContent xmlns:mc="http://schemas.openxmlformats.org/markup-compatibility/2006">
          <mc:Choice Requires="x14">
            <control shapeId="1053" r:id="rId19" name="Check Box 29">
              <controlPr defaultSize="0" autoFill="0" autoLine="0" autoPict="0">
                <anchor moveWithCells="1">
                  <from>
                    <xdr:col>18</xdr:col>
                    <xdr:colOff>38100</xdr:colOff>
                    <xdr:row>30</xdr:row>
                    <xdr:rowOff>76200</xdr:rowOff>
                  </from>
                  <to>
                    <xdr:col>18</xdr:col>
                    <xdr:colOff>257175</xdr:colOff>
                    <xdr:row>30</xdr:row>
                    <xdr:rowOff>295275</xdr:rowOff>
                  </to>
                </anchor>
              </controlPr>
            </control>
          </mc:Choice>
        </mc:AlternateContent>
        <mc:AlternateContent xmlns:mc="http://schemas.openxmlformats.org/markup-compatibility/2006">
          <mc:Choice Requires="x14">
            <control shapeId="1055" r:id="rId20" name="Check Box 31">
              <controlPr defaultSize="0" autoFill="0" autoLine="0" autoPict="0">
                <anchor moveWithCells="1">
                  <from>
                    <xdr:col>8</xdr:col>
                    <xdr:colOff>28575</xdr:colOff>
                    <xdr:row>41</xdr:row>
                    <xdr:rowOff>19050</xdr:rowOff>
                  </from>
                  <to>
                    <xdr:col>8</xdr:col>
                    <xdr:colOff>247650</xdr:colOff>
                    <xdr:row>41</xdr:row>
                    <xdr:rowOff>238125</xdr:rowOff>
                  </to>
                </anchor>
              </controlPr>
            </control>
          </mc:Choice>
        </mc:AlternateContent>
        <mc:AlternateContent xmlns:mc="http://schemas.openxmlformats.org/markup-compatibility/2006">
          <mc:Choice Requires="x14">
            <control shapeId="1056" r:id="rId21" name="Check Box 32">
              <controlPr defaultSize="0" autoFill="0" autoLine="0" autoPict="0">
                <anchor moveWithCells="1">
                  <from>
                    <xdr:col>15</xdr:col>
                    <xdr:colOff>28575</xdr:colOff>
                    <xdr:row>41</xdr:row>
                    <xdr:rowOff>19050</xdr:rowOff>
                  </from>
                  <to>
                    <xdr:col>15</xdr:col>
                    <xdr:colOff>247650</xdr:colOff>
                    <xdr:row>41</xdr:row>
                    <xdr:rowOff>238125</xdr:rowOff>
                  </to>
                </anchor>
              </controlPr>
            </control>
          </mc:Choice>
        </mc:AlternateContent>
        <mc:AlternateContent xmlns:mc="http://schemas.openxmlformats.org/markup-compatibility/2006">
          <mc:Choice Requires="x14">
            <control shapeId="1057" r:id="rId22" name="Check Box 33">
              <controlPr defaultSize="0" autoFill="0" autoLine="0" autoPict="0">
                <anchor moveWithCells="1">
                  <from>
                    <xdr:col>8</xdr:col>
                    <xdr:colOff>28575</xdr:colOff>
                    <xdr:row>42</xdr:row>
                    <xdr:rowOff>19050</xdr:rowOff>
                  </from>
                  <to>
                    <xdr:col>8</xdr:col>
                    <xdr:colOff>247650</xdr:colOff>
                    <xdr:row>42</xdr:row>
                    <xdr:rowOff>238125</xdr:rowOff>
                  </to>
                </anchor>
              </controlPr>
            </control>
          </mc:Choice>
        </mc:AlternateContent>
        <mc:AlternateContent xmlns:mc="http://schemas.openxmlformats.org/markup-compatibility/2006">
          <mc:Choice Requires="x14">
            <control shapeId="1058" r:id="rId23" name="Check Box 34">
              <controlPr defaultSize="0" autoFill="0" autoLine="0" autoPict="0">
                <anchor moveWithCells="1">
                  <from>
                    <xdr:col>14</xdr:col>
                    <xdr:colOff>28575</xdr:colOff>
                    <xdr:row>42</xdr:row>
                    <xdr:rowOff>19050</xdr:rowOff>
                  </from>
                  <to>
                    <xdr:col>14</xdr:col>
                    <xdr:colOff>247650</xdr:colOff>
                    <xdr:row>42</xdr:row>
                    <xdr:rowOff>238125</xdr:rowOff>
                  </to>
                </anchor>
              </controlPr>
            </control>
          </mc:Choice>
        </mc:AlternateContent>
        <mc:AlternateContent xmlns:mc="http://schemas.openxmlformats.org/markup-compatibility/2006">
          <mc:Choice Requires="x14">
            <control shapeId="1059" r:id="rId24" name="Check Box 35">
              <controlPr defaultSize="0" autoFill="0" autoLine="0" autoPict="0">
                <anchor moveWithCells="1">
                  <from>
                    <xdr:col>8</xdr:col>
                    <xdr:colOff>38100</xdr:colOff>
                    <xdr:row>50</xdr:row>
                    <xdr:rowOff>19050</xdr:rowOff>
                  </from>
                  <to>
                    <xdr:col>8</xdr:col>
                    <xdr:colOff>257175</xdr:colOff>
                    <xdr:row>50</xdr:row>
                    <xdr:rowOff>238125</xdr:rowOff>
                  </to>
                </anchor>
              </controlPr>
            </control>
          </mc:Choice>
        </mc:AlternateContent>
        <mc:AlternateContent xmlns:mc="http://schemas.openxmlformats.org/markup-compatibility/2006">
          <mc:Choice Requires="x14">
            <control shapeId="1060" r:id="rId25" name="Check Box 36">
              <controlPr defaultSize="0" autoFill="0" autoLine="0" autoPict="0">
                <anchor moveWithCells="1">
                  <from>
                    <xdr:col>11</xdr:col>
                    <xdr:colOff>28575</xdr:colOff>
                    <xdr:row>50</xdr:row>
                    <xdr:rowOff>19050</xdr:rowOff>
                  </from>
                  <to>
                    <xdr:col>11</xdr:col>
                    <xdr:colOff>247650</xdr:colOff>
                    <xdr:row>50</xdr:row>
                    <xdr:rowOff>238125</xdr:rowOff>
                  </to>
                </anchor>
              </controlPr>
            </control>
          </mc:Choice>
        </mc:AlternateContent>
        <mc:AlternateContent xmlns:mc="http://schemas.openxmlformats.org/markup-compatibility/2006">
          <mc:Choice Requires="x14">
            <control shapeId="1061" r:id="rId26" name="Check Box 37">
              <controlPr defaultSize="0" autoFill="0" autoLine="0" autoPict="0">
                <anchor moveWithCells="1">
                  <from>
                    <xdr:col>14</xdr:col>
                    <xdr:colOff>28575</xdr:colOff>
                    <xdr:row>50</xdr:row>
                    <xdr:rowOff>19050</xdr:rowOff>
                  </from>
                  <to>
                    <xdr:col>14</xdr:col>
                    <xdr:colOff>247650</xdr:colOff>
                    <xdr:row>50</xdr:row>
                    <xdr:rowOff>238125</xdr:rowOff>
                  </to>
                </anchor>
              </controlPr>
            </control>
          </mc:Choice>
        </mc:AlternateContent>
        <mc:AlternateContent xmlns:mc="http://schemas.openxmlformats.org/markup-compatibility/2006">
          <mc:Choice Requires="x14">
            <control shapeId="1062" r:id="rId27" name="Check Box 38">
              <controlPr defaultSize="0" autoFill="0" autoLine="0" autoPict="0">
                <anchor moveWithCells="1">
                  <from>
                    <xdr:col>12</xdr:col>
                    <xdr:colOff>38100</xdr:colOff>
                    <xdr:row>51</xdr:row>
                    <xdr:rowOff>76200</xdr:rowOff>
                  </from>
                  <to>
                    <xdr:col>12</xdr:col>
                    <xdr:colOff>238125</xdr:colOff>
                    <xdr:row>51</xdr:row>
                    <xdr:rowOff>304800</xdr:rowOff>
                  </to>
                </anchor>
              </controlPr>
            </control>
          </mc:Choice>
        </mc:AlternateContent>
        <mc:AlternateContent xmlns:mc="http://schemas.openxmlformats.org/markup-compatibility/2006">
          <mc:Choice Requires="x14">
            <control shapeId="1063" r:id="rId28" name="Check Box 39">
              <controlPr defaultSize="0" autoFill="0" autoLine="0" autoPict="0">
                <anchor moveWithCells="1">
                  <from>
                    <xdr:col>8</xdr:col>
                    <xdr:colOff>38100</xdr:colOff>
                    <xdr:row>51</xdr:row>
                    <xdr:rowOff>76200</xdr:rowOff>
                  </from>
                  <to>
                    <xdr:col>8</xdr:col>
                    <xdr:colOff>257175</xdr:colOff>
                    <xdr:row>51</xdr:row>
                    <xdr:rowOff>295275</xdr:rowOff>
                  </to>
                </anchor>
              </controlPr>
            </control>
          </mc:Choice>
        </mc:AlternateContent>
        <mc:AlternateContent xmlns:mc="http://schemas.openxmlformats.org/markup-compatibility/2006">
          <mc:Choice Requires="x14">
            <control shapeId="1064" r:id="rId29" name="Check Box 40">
              <controlPr defaultSize="0" autoFill="0" autoLine="0" autoPict="0">
                <anchor moveWithCells="1">
                  <from>
                    <xdr:col>8</xdr:col>
                    <xdr:colOff>38100</xdr:colOff>
                    <xdr:row>52</xdr:row>
                    <xdr:rowOff>19050</xdr:rowOff>
                  </from>
                  <to>
                    <xdr:col>8</xdr:col>
                    <xdr:colOff>257175</xdr:colOff>
                    <xdr:row>52</xdr:row>
                    <xdr:rowOff>238125</xdr:rowOff>
                  </to>
                </anchor>
              </controlPr>
            </control>
          </mc:Choice>
        </mc:AlternateContent>
        <mc:AlternateContent xmlns:mc="http://schemas.openxmlformats.org/markup-compatibility/2006">
          <mc:Choice Requires="x14">
            <control shapeId="1065" r:id="rId30" name="Check Box 41">
              <controlPr defaultSize="0" autoFill="0" autoLine="0" autoPict="0">
                <anchor moveWithCells="1">
                  <from>
                    <xdr:col>8</xdr:col>
                    <xdr:colOff>38100</xdr:colOff>
                    <xdr:row>53</xdr:row>
                    <xdr:rowOff>9525</xdr:rowOff>
                  </from>
                  <to>
                    <xdr:col>8</xdr:col>
                    <xdr:colOff>257175</xdr:colOff>
                    <xdr:row>53</xdr:row>
                    <xdr:rowOff>228600</xdr:rowOff>
                  </to>
                </anchor>
              </controlPr>
            </control>
          </mc:Choice>
        </mc:AlternateContent>
        <mc:AlternateContent xmlns:mc="http://schemas.openxmlformats.org/markup-compatibility/2006">
          <mc:Choice Requires="x14">
            <control shapeId="1066" r:id="rId31" name="Check Box 42">
              <controlPr defaultSize="0" autoFill="0" autoLine="0" autoPict="0">
                <anchor moveWithCells="1">
                  <from>
                    <xdr:col>4</xdr:col>
                    <xdr:colOff>28575</xdr:colOff>
                    <xdr:row>15</xdr:row>
                    <xdr:rowOff>19050</xdr:rowOff>
                  </from>
                  <to>
                    <xdr:col>4</xdr:col>
                    <xdr:colOff>247650</xdr:colOff>
                    <xdr:row>15</xdr:row>
                    <xdr:rowOff>238125</xdr:rowOff>
                  </to>
                </anchor>
              </controlPr>
            </control>
          </mc:Choice>
        </mc:AlternateContent>
        <mc:AlternateContent xmlns:mc="http://schemas.openxmlformats.org/markup-compatibility/2006">
          <mc:Choice Requires="x14">
            <control shapeId="1067" r:id="rId32" name="Check Box 43">
              <controlPr defaultSize="0" autoFill="0" autoLine="0" autoPict="0">
                <anchor moveWithCells="1">
                  <from>
                    <xdr:col>11</xdr:col>
                    <xdr:colOff>28575</xdr:colOff>
                    <xdr:row>15</xdr:row>
                    <xdr:rowOff>19050</xdr:rowOff>
                  </from>
                  <to>
                    <xdr:col>11</xdr:col>
                    <xdr:colOff>247650</xdr:colOff>
                    <xdr:row>15</xdr:row>
                    <xdr:rowOff>238125</xdr:rowOff>
                  </to>
                </anchor>
              </controlPr>
            </control>
          </mc:Choice>
        </mc:AlternateContent>
        <mc:AlternateContent xmlns:mc="http://schemas.openxmlformats.org/markup-compatibility/2006">
          <mc:Choice Requires="x14">
            <control shapeId="1068" r:id="rId33" name="Check Box 44">
              <controlPr defaultSize="0" autoFill="0" autoLine="0" autoPict="0">
                <anchor moveWithCells="1">
                  <from>
                    <xdr:col>18</xdr:col>
                    <xdr:colOff>28575</xdr:colOff>
                    <xdr:row>15</xdr:row>
                    <xdr:rowOff>19050</xdr:rowOff>
                  </from>
                  <to>
                    <xdr:col>18</xdr:col>
                    <xdr:colOff>247650</xdr:colOff>
                    <xdr:row>15</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x14:formula1>
            <xm:f>診療科一覧!$A:$A</xm:f>
          </x14:formula1>
          <xm:sqref>I33:X33 K34:O41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1:AA47"/>
  <sheetViews>
    <sheetView topLeftCell="A25" zoomScaleNormal="100" workbookViewId="0">
      <selection activeCell="S8" sqref="S8"/>
    </sheetView>
  </sheetViews>
  <sheetFormatPr defaultRowHeight="13.5"/>
  <cols>
    <col min="1" max="20" width="5" customWidth="1"/>
  </cols>
  <sheetData>
    <row r="1" spans="1:27" ht="30" customHeight="1" thickBot="1">
      <c r="A1" s="414" t="s">
        <v>254</v>
      </c>
      <c r="B1" s="414"/>
      <c r="C1" s="414"/>
      <c r="D1" s="414"/>
      <c r="E1" s="414"/>
      <c r="F1" s="414"/>
      <c r="G1" s="414"/>
      <c r="R1" s="397" t="s">
        <v>318</v>
      </c>
      <c r="S1" s="398"/>
      <c r="T1" s="167" t="s">
        <v>324</v>
      </c>
    </row>
    <row r="2" spans="1:27" ht="20.25" customHeight="1">
      <c r="A2" s="414"/>
      <c r="B2" s="414"/>
      <c r="C2" s="414"/>
      <c r="D2" s="414"/>
      <c r="E2" s="414"/>
      <c r="F2" s="414"/>
      <c r="G2" s="414"/>
      <c r="I2" s="142"/>
      <c r="J2" s="415"/>
      <c r="K2" s="415"/>
      <c r="L2" s="415" t="s">
        <v>0</v>
      </c>
      <c r="M2" s="415"/>
      <c r="N2" s="413"/>
      <c r="O2" s="413"/>
      <c r="P2" s="144" t="s">
        <v>1</v>
      </c>
      <c r="R2" s="144" t="s">
        <v>2</v>
      </c>
      <c r="S2" s="143"/>
      <c r="T2" s="144" t="s">
        <v>3</v>
      </c>
    </row>
    <row r="3" spans="1:27" ht="14.25" customHeight="1" thickBot="1">
      <c r="A3" s="414"/>
      <c r="B3" s="414"/>
      <c r="C3" s="414"/>
      <c r="D3" s="414"/>
      <c r="E3" s="414"/>
      <c r="F3" s="414"/>
      <c r="G3" s="414"/>
    </row>
    <row r="4" spans="1:27" ht="22.5" customHeight="1" thickBot="1">
      <c r="A4" s="141"/>
      <c r="B4" s="141"/>
      <c r="C4" s="141"/>
      <c r="D4" s="141"/>
      <c r="E4" s="141"/>
      <c r="F4" s="141"/>
      <c r="G4" s="141"/>
      <c r="H4" s="416" t="s">
        <v>4</v>
      </c>
      <c r="I4" s="417"/>
      <c r="J4" s="418"/>
      <c r="K4" s="419" t="str">
        <f>IF(【入力用】10.概要!L1="","",【入力用】10.概要!L1)</f>
        <v/>
      </c>
      <c r="L4" s="417"/>
      <c r="M4" s="417"/>
      <c r="N4" s="417"/>
      <c r="O4" s="417"/>
      <c r="P4" s="417"/>
      <c r="Q4" s="417"/>
      <c r="R4" s="417"/>
      <c r="S4" s="417"/>
      <c r="T4" s="420"/>
    </row>
    <row r="5" spans="1:27" ht="22.5" customHeight="1" thickBot="1">
      <c r="A5" s="146"/>
      <c r="B5" s="146"/>
      <c r="C5" s="146"/>
      <c r="D5" s="146"/>
      <c r="E5" s="146"/>
      <c r="F5" s="146"/>
      <c r="G5" s="146"/>
      <c r="H5" s="147"/>
      <c r="I5" s="147"/>
      <c r="J5" s="147"/>
      <c r="K5" s="147"/>
      <c r="L5" s="147"/>
      <c r="M5" s="147"/>
      <c r="N5" s="147"/>
      <c r="O5" s="147"/>
      <c r="P5" s="147"/>
      <c r="Q5" s="147"/>
      <c r="R5" s="147"/>
      <c r="S5" s="147"/>
      <c r="T5" s="147"/>
    </row>
    <row r="6" spans="1:27" ht="57.75" customHeight="1" thickBot="1">
      <c r="A6" s="399" t="s">
        <v>255</v>
      </c>
      <c r="B6" s="400"/>
      <c r="C6" s="400"/>
      <c r="D6" s="400"/>
      <c r="E6" s="401" t="str">
        <f>IF(【入力用】10.概要!I22="","",【入力用】10.概要!I22)</f>
        <v/>
      </c>
      <c r="F6" s="402"/>
      <c r="G6" s="402"/>
      <c r="H6" s="402"/>
      <c r="I6" s="402"/>
      <c r="J6" s="402"/>
      <c r="K6" s="402"/>
      <c r="L6" s="402"/>
      <c r="M6" s="402"/>
      <c r="N6" s="402"/>
      <c r="O6" s="402"/>
      <c r="P6" s="402"/>
      <c r="Q6" s="402"/>
      <c r="R6" s="402"/>
      <c r="S6" s="402"/>
      <c r="T6" s="403"/>
      <c r="V6" s="145"/>
      <c r="W6" s="145"/>
      <c r="X6" s="145"/>
      <c r="Y6" s="145"/>
      <c r="Z6" s="145"/>
      <c r="AA6" s="145"/>
    </row>
    <row r="7" spans="1:27" ht="22.5" customHeight="1">
      <c r="A7" s="146"/>
      <c r="B7" s="146"/>
      <c r="C7" s="146"/>
      <c r="D7" s="146"/>
      <c r="E7" s="146"/>
      <c r="F7" s="146"/>
      <c r="G7" s="146"/>
      <c r="H7" s="147"/>
      <c r="I7" s="147"/>
      <c r="J7" s="147"/>
      <c r="K7" s="147"/>
      <c r="L7" s="147"/>
      <c r="M7" s="147"/>
      <c r="N7" s="147"/>
      <c r="O7" s="147"/>
      <c r="P7" s="147"/>
      <c r="Q7" s="147"/>
      <c r="R7" s="147"/>
      <c r="S7" s="147"/>
      <c r="T7" s="147"/>
    </row>
    <row r="8" spans="1:27" ht="22.5" customHeight="1">
      <c r="A8" s="407" t="s">
        <v>319</v>
      </c>
      <c r="B8" s="408"/>
      <c r="C8" s="409"/>
      <c r="D8" s="412" t="str">
        <f>IF(【入力用】10.概要!I33="","",【入力用】10.概要!I33)</f>
        <v/>
      </c>
      <c r="E8" s="412"/>
      <c r="F8" s="412"/>
      <c r="G8" s="412"/>
      <c r="H8" s="412"/>
      <c r="I8" s="147"/>
      <c r="J8" s="147"/>
      <c r="K8" s="147"/>
      <c r="L8" s="147"/>
      <c r="M8" s="147"/>
      <c r="N8" s="147"/>
      <c r="O8" s="147"/>
      <c r="P8" s="147"/>
      <c r="Q8" s="147"/>
      <c r="R8" s="147"/>
      <c r="S8" s="147"/>
      <c r="T8" s="147"/>
    </row>
    <row r="9" spans="1:27" ht="22.5" customHeight="1">
      <c r="A9" s="404" t="s">
        <v>153</v>
      </c>
      <c r="B9" s="405"/>
      <c r="C9" s="405"/>
      <c r="D9" s="410" t="str">
        <f>IF(【入力用】10.概要!I47="","",【入力用】10.概要!I47)</f>
        <v/>
      </c>
      <c r="E9" s="411"/>
      <c r="F9" s="411"/>
      <c r="G9" s="411"/>
      <c r="H9" s="165" t="s">
        <v>320</v>
      </c>
      <c r="I9" s="147"/>
      <c r="J9" s="147"/>
      <c r="K9" s="147"/>
      <c r="L9" s="147"/>
      <c r="M9" s="147"/>
      <c r="N9" s="147"/>
      <c r="O9" s="147"/>
      <c r="P9" s="147"/>
      <c r="Q9" s="147"/>
      <c r="R9" s="147"/>
      <c r="S9" s="147"/>
      <c r="T9" s="147"/>
    </row>
    <row r="10" spans="1:27" ht="22.5" customHeight="1">
      <c r="A10" s="154"/>
      <c r="B10" s="154"/>
      <c r="C10" s="154"/>
      <c r="D10" s="154"/>
      <c r="E10" s="154"/>
      <c r="F10" s="148"/>
      <c r="G10" s="141"/>
      <c r="H10" s="148"/>
      <c r="I10" s="147"/>
      <c r="J10" s="147"/>
      <c r="K10" s="147"/>
      <c r="L10" s="147"/>
      <c r="M10" s="147"/>
      <c r="N10" s="147"/>
      <c r="O10" s="147"/>
      <c r="P10" s="147"/>
      <c r="Q10" s="147"/>
      <c r="R10" s="147"/>
      <c r="S10" s="147"/>
      <c r="T10" s="147"/>
    </row>
    <row r="11" spans="1:27" ht="22.5" customHeight="1">
      <c r="A11" s="155" t="s">
        <v>301</v>
      </c>
      <c r="B11" s="141"/>
      <c r="C11" s="141"/>
      <c r="D11" s="141"/>
      <c r="E11" s="141"/>
      <c r="F11" s="149"/>
      <c r="G11" s="149"/>
      <c r="H11" s="149"/>
      <c r="I11" s="149"/>
      <c r="J11" s="149"/>
      <c r="K11" s="149"/>
      <c r="L11" s="149"/>
      <c r="M11" s="149"/>
      <c r="N11" s="149"/>
      <c r="O11" s="149"/>
      <c r="P11" s="149"/>
      <c r="Q11" s="149"/>
      <c r="R11" s="149"/>
      <c r="S11" s="149"/>
      <c r="T11" s="149"/>
    </row>
    <row r="12" spans="1:27" ht="21.75" customHeight="1">
      <c r="A12" s="393" t="s">
        <v>256</v>
      </c>
      <c r="B12" s="393"/>
      <c r="C12" s="393" t="s">
        <v>257</v>
      </c>
      <c r="D12" s="393" t="s">
        <v>258</v>
      </c>
      <c r="E12" s="393"/>
      <c r="F12" s="406" t="s">
        <v>259</v>
      </c>
      <c r="G12" s="406"/>
      <c r="H12" s="406"/>
      <c r="I12" s="393" t="s">
        <v>260</v>
      </c>
      <c r="J12" s="393"/>
      <c r="K12" s="393"/>
      <c r="L12" s="393" t="s">
        <v>261</v>
      </c>
      <c r="M12" s="393"/>
      <c r="N12" s="393"/>
      <c r="O12" s="393" t="s">
        <v>262</v>
      </c>
      <c r="P12" s="393"/>
      <c r="Q12" s="393"/>
      <c r="R12" s="393" t="s">
        <v>263</v>
      </c>
      <c r="S12" s="393"/>
      <c r="T12" s="393"/>
    </row>
    <row r="13" spans="1:27" ht="21.75" customHeight="1">
      <c r="A13" s="393"/>
      <c r="B13" s="393"/>
      <c r="C13" s="393"/>
      <c r="D13" s="393"/>
      <c r="E13" s="393"/>
      <c r="F13" s="406"/>
      <c r="G13" s="406"/>
      <c r="H13" s="406"/>
      <c r="I13" s="393" t="s">
        <v>264</v>
      </c>
      <c r="J13" s="393"/>
      <c r="K13" s="393"/>
      <c r="L13" s="393" t="s">
        <v>264</v>
      </c>
      <c r="M13" s="393"/>
      <c r="N13" s="393"/>
      <c r="O13" s="393" t="s">
        <v>264</v>
      </c>
      <c r="P13" s="393"/>
      <c r="Q13" s="393"/>
      <c r="R13" s="393" t="s">
        <v>264</v>
      </c>
      <c r="S13" s="393"/>
      <c r="T13" s="393"/>
    </row>
    <row r="14" spans="1:27" ht="17.25" customHeight="1">
      <c r="A14" s="393" t="s">
        <v>265</v>
      </c>
      <c r="B14" s="393"/>
      <c r="C14" s="393"/>
      <c r="D14" s="393"/>
      <c r="E14" s="393"/>
      <c r="F14" s="393"/>
      <c r="G14" s="393"/>
      <c r="H14" s="393"/>
      <c r="I14" s="392" t="s">
        <v>302</v>
      </c>
      <c r="J14" s="392"/>
      <c r="K14" s="392"/>
      <c r="L14" s="392" t="s">
        <v>302</v>
      </c>
      <c r="M14" s="392"/>
      <c r="N14" s="392"/>
      <c r="O14" s="392" t="s">
        <v>302</v>
      </c>
      <c r="P14" s="392"/>
      <c r="Q14" s="392"/>
      <c r="R14" s="392" t="s">
        <v>302</v>
      </c>
      <c r="S14" s="392"/>
      <c r="T14" s="392"/>
    </row>
    <row r="15" spans="1:27" ht="17.25" customHeight="1">
      <c r="A15" s="393"/>
      <c r="B15" s="393"/>
      <c r="C15" s="393"/>
      <c r="D15" s="393"/>
      <c r="E15" s="393"/>
      <c r="F15" s="393"/>
      <c r="G15" s="393"/>
      <c r="H15" s="393"/>
      <c r="I15" s="393"/>
      <c r="J15" s="393"/>
      <c r="K15" s="393"/>
      <c r="L15" s="393"/>
      <c r="M15" s="393"/>
      <c r="N15" s="393"/>
      <c r="O15" s="393"/>
      <c r="P15" s="393"/>
      <c r="Q15" s="393"/>
      <c r="R15" s="393"/>
      <c r="S15" s="393"/>
      <c r="T15" s="393"/>
    </row>
    <row r="16" spans="1:27" ht="17.25" customHeight="1">
      <c r="A16" s="393" t="s">
        <v>266</v>
      </c>
      <c r="B16" s="393"/>
      <c r="C16" s="393"/>
      <c r="D16" s="393"/>
      <c r="E16" s="393"/>
      <c r="F16" s="393"/>
      <c r="G16" s="393"/>
      <c r="H16" s="393"/>
      <c r="I16" s="392" t="s">
        <v>302</v>
      </c>
      <c r="J16" s="392"/>
      <c r="K16" s="392"/>
      <c r="L16" s="392" t="s">
        <v>302</v>
      </c>
      <c r="M16" s="392"/>
      <c r="N16" s="392"/>
      <c r="O16" s="392" t="s">
        <v>302</v>
      </c>
      <c r="P16" s="392"/>
      <c r="Q16" s="392"/>
      <c r="R16" s="392" t="s">
        <v>302</v>
      </c>
      <c r="S16" s="392"/>
      <c r="T16" s="392"/>
    </row>
    <row r="17" spans="1:20" ht="17.25" customHeight="1">
      <c r="A17" s="393"/>
      <c r="B17" s="393"/>
      <c r="C17" s="393"/>
      <c r="D17" s="393"/>
      <c r="E17" s="393"/>
      <c r="F17" s="393"/>
      <c r="G17" s="393"/>
      <c r="H17" s="393"/>
      <c r="I17" s="393"/>
      <c r="J17" s="393"/>
      <c r="K17" s="393"/>
      <c r="L17" s="393"/>
      <c r="M17" s="393"/>
      <c r="N17" s="393"/>
      <c r="O17" s="393"/>
      <c r="P17" s="393"/>
      <c r="Q17" s="393"/>
      <c r="R17" s="393"/>
      <c r="S17" s="393"/>
      <c r="T17" s="393"/>
    </row>
    <row r="18" spans="1:20" ht="17.25" customHeight="1">
      <c r="A18" s="393" t="s">
        <v>267</v>
      </c>
      <c r="B18" s="393"/>
      <c r="C18" s="393"/>
      <c r="D18" s="393"/>
      <c r="E18" s="393"/>
      <c r="F18" s="393"/>
      <c r="G18" s="393"/>
      <c r="H18" s="393"/>
      <c r="I18" s="392" t="s">
        <v>302</v>
      </c>
      <c r="J18" s="392"/>
      <c r="K18" s="392"/>
      <c r="L18" s="392" t="s">
        <v>302</v>
      </c>
      <c r="M18" s="392"/>
      <c r="N18" s="392"/>
      <c r="O18" s="392" t="s">
        <v>302</v>
      </c>
      <c r="P18" s="392"/>
      <c r="Q18" s="392"/>
      <c r="R18" s="392" t="s">
        <v>302</v>
      </c>
      <c r="S18" s="392"/>
      <c r="T18" s="392"/>
    </row>
    <row r="19" spans="1:20" ht="17.25" customHeight="1">
      <c r="A19" s="393"/>
      <c r="B19" s="393"/>
      <c r="C19" s="393"/>
      <c r="D19" s="393"/>
      <c r="E19" s="393"/>
      <c r="F19" s="393"/>
      <c r="G19" s="393"/>
      <c r="H19" s="393"/>
      <c r="I19" s="393"/>
      <c r="J19" s="393"/>
      <c r="K19" s="393"/>
      <c r="L19" s="393"/>
      <c r="M19" s="393"/>
      <c r="N19" s="393"/>
      <c r="O19" s="393"/>
      <c r="P19" s="393"/>
      <c r="Q19" s="393"/>
      <c r="R19" s="393"/>
      <c r="S19" s="393"/>
      <c r="T19" s="393"/>
    </row>
    <row r="20" spans="1:20" ht="17.25" customHeight="1">
      <c r="A20" s="393" t="s">
        <v>268</v>
      </c>
      <c r="B20" s="393"/>
      <c r="C20" s="393"/>
      <c r="D20" s="393"/>
      <c r="E20" s="393"/>
      <c r="F20" s="393"/>
      <c r="G20" s="393"/>
      <c r="H20" s="393"/>
      <c r="I20" s="392" t="s">
        <v>302</v>
      </c>
      <c r="J20" s="392"/>
      <c r="K20" s="392"/>
      <c r="L20" s="392" t="s">
        <v>302</v>
      </c>
      <c r="M20" s="392"/>
      <c r="N20" s="392"/>
      <c r="O20" s="392" t="s">
        <v>302</v>
      </c>
      <c r="P20" s="392"/>
      <c r="Q20" s="392"/>
      <c r="R20" s="392" t="s">
        <v>302</v>
      </c>
      <c r="S20" s="392"/>
      <c r="T20" s="392"/>
    </row>
    <row r="21" spans="1:20" ht="17.25" customHeight="1">
      <c r="A21" s="393"/>
      <c r="B21" s="393"/>
      <c r="C21" s="393"/>
      <c r="D21" s="393"/>
      <c r="E21" s="393"/>
      <c r="F21" s="393"/>
      <c r="G21" s="393"/>
      <c r="H21" s="393"/>
      <c r="I21" s="393"/>
      <c r="J21" s="393"/>
      <c r="K21" s="393"/>
      <c r="L21" s="393"/>
      <c r="M21" s="393"/>
      <c r="N21" s="393"/>
      <c r="O21" s="393"/>
      <c r="P21" s="393"/>
      <c r="Q21" s="393"/>
      <c r="R21" s="393"/>
      <c r="S21" s="393"/>
      <c r="T21" s="393"/>
    </row>
    <row r="22" spans="1:20" ht="17.25" customHeight="1">
      <c r="A22" s="393" t="s">
        <v>269</v>
      </c>
      <c r="B22" s="393"/>
      <c r="C22" s="393"/>
      <c r="D22" s="393"/>
      <c r="E22" s="393"/>
      <c r="F22" s="393"/>
      <c r="G22" s="393"/>
      <c r="H22" s="393"/>
      <c r="I22" s="392" t="s">
        <v>302</v>
      </c>
      <c r="J22" s="392"/>
      <c r="K22" s="392"/>
      <c r="L22" s="392" t="s">
        <v>302</v>
      </c>
      <c r="M22" s="392"/>
      <c r="N22" s="392"/>
      <c r="O22" s="392" t="s">
        <v>302</v>
      </c>
      <c r="P22" s="392"/>
      <c r="Q22" s="392"/>
      <c r="R22" s="392" t="s">
        <v>302</v>
      </c>
      <c r="S22" s="392"/>
      <c r="T22" s="392"/>
    </row>
    <row r="23" spans="1:20" ht="17.25" customHeight="1">
      <c r="A23" s="393"/>
      <c r="B23" s="393"/>
      <c r="C23" s="393"/>
      <c r="D23" s="393"/>
      <c r="E23" s="393"/>
      <c r="F23" s="393"/>
      <c r="G23" s="393"/>
      <c r="H23" s="393"/>
      <c r="I23" s="393"/>
      <c r="J23" s="393"/>
      <c r="K23" s="393"/>
      <c r="L23" s="393"/>
      <c r="M23" s="393"/>
      <c r="N23" s="393"/>
      <c r="O23" s="393"/>
      <c r="P23" s="393"/>
      <c r="Q23" s="393"/>
      <c r="R23" s="393"/>
      <c r="S23" s="393"/>
      <c r="T23" s="393"/>
    </row>
    <row r="24" spans="1:20" ht="17.25" customHeight="1">
      <c r="A24" s="393" t="s">
        <v>270</v>
      </c>
      <c r="B24" s="393"/>
      <c r="C24" s="393"/>
      <c r="D24" s="393"/>
      <c r="E24" s="393"/>
      <c r="F24" s="393"/>
      <c r="G24" s="393"/>
      <c r="H24" s="393"/>
      <c r="I24" s="392" t="s">
        <v>302</v>
      </c>
      <c r="J24" s="392"/>
      <c r="K24" s="392"/>
      <c r="L24" s="392" t="s">
        <v>302</v>
      </c>
      <c r="M24" s="392"/>
      <c r="N24" s="392"/>
      <c r="O24" s="392" t="s">
        <v>302</v>
      </c>
      <c r="P24" s="392"/>
      <c r="Q24" s="392"/>
      <c r="R24" s="392" t="s">
        <v>302</v>
      </c>
      <c r="S24" s="392"/>
      <c r="T24" s="392"/>
    </row>
    <row r="25" spans="1:20" ht="17.25" customHeight="1">
      <c r="A25" s="393"/>
      <c r="B25" s="393"/>
      <c r="C25" s="393"/>
      <c r="D25" s="393"/>
      <c r="E25" s="393"/>
      <c r="F25" s="393"/>
      <c r="G25" s="393"/>
      <c r="H25" s="393"/>
      <c r="I25" s="393"/>
      <c r="J25" s="393"/>
      <c r="K25" s="393"/>
      <c r="L25" s="393"/>
      <c r="M25" s="393"/>
      <c r="N25" s="393"/>
      <c r="O25" s="393"/>
      <c r="P25" s="393"/>
      <c r="Q25" s="393"/>
      <c r="R25" s="393"/>
      <c r="S25" s="393"/>
      <c r="T25" s="393"/>
    </row>
    <row r="26" spans="1:20" ht="17.25" customHeight="1">
      <c r="A26" s="393" t="s">
        <v>271</v>
      </c>
      <c r="B26" s="393"/>
      <c r="C26" s="393"/>
      <c r="D26" s="393"/>
      <c r="E26" s="393"/>
      <c r="F26" s="393"/>
      <c r="G26" s="393"/>
      <c r="H26" s="393"/>
      <c r="I26" s="392" t="s">
        <v>302</v>
      </c>
      <c r="J26" s="392"/>
      <c r="K26" s="392"/>
      <c r="L26" s="392" t="s">
        <v>302</v>
      </c>
      <c r="M26" s="392"/>
      <c r="N26" s="392"/>
      <c r="O26" s="392" t="s">
        <v>302</v>
      </c>
      <c r="P26" s="392"/>
      <c r="Q26" s="392"/>
      <c r="R26" s="392" t="s">
        <v>302</v>
      </c>
      <c r="S26" s="392"/>
      <c r="T26" s="392"/>
    </row>
    <row r="27" spans="1:20" ht="17.25" customHeight="1">
      <c r="A27" s="393"/>
      <c r="B27" s="393"/>
      <c r="C27" s="393"/>
      <c r="D27" s="393"/>
      <c r="E27" s="393"/>
      <c r="F27" s="393"/>
      <c r="G27" s="393"/>
      <c r="H27" s="393"/>
      <c r="I27" s="393"/>
      <c r="J27" s="393"/>
      <c r="K27" s="393"/>
      <c r="L27" s="393"/>
      <c r="M27" s="393"/>
      <c r="N27" s="393"/>
      <c r="O27" s="393"/>
      <c r="P27" s="393"/>
      <c r="Q27" s="393"/>
      <c r="R27" s="393"/>
      <c r="S27" s="393"/>
      <c r="T27" s="393"/>
    </row>
    <row r="28" spans="1:20" ht="17.25" customHeight="1">
      <c r="A28" s="393" t="s">
        <v>272</v>
      </c>
      <c r="B28" s="393"/>
      <c r="C28" s="393"/>
      <c r="D28" s="393"/>
      <c r="E28" s="393"/>
      <c r="F28" s="393"/>
      <c r="G28" s="393"/>
      <c r="H28" s="393"/>
      <c r="I28" s="392" t="s">
        <v>302</v>
      </c>
      <c r="J28" s="392"/>
      <c r="K28" s="392"/>
      <c r="L28" s="392" t="s">
        <v>302</v>
      </c>
      <c r="M28" s="392"/>
      <c r="N28" s="392"/>
      <c r="O28" s="392" t="s">
        <v>302</v>
      </c>
      <c r="P28" s="392"/>
      <c r="Q28" s="392"/>
      <c r="R28" s="392" t="s">
        <v>302</v>
      </c>
      <c r="S28" s="392"/>
      <c r="T28" s="392"/>
    </row>
    <row r="29" spans="1:20" ht="17.25" customHeight="1">
      <c r="A29" s="393"/>
      <c r="B29" s="393"/>
      <c r="C29" s="393"/>
      <c r="D29" s="393"/>
      <c r="E29" s="393"/>
      <c r="F29" s="393"/>
      <c r="G29" s="393"/>
      <c r="H29" s="393"/>
      <c r="I29" s="393"/>
      <c r="J29" s="393"/>
      <c r="K29" s="393"/>
      <c r="L29" s="393"/>
      <c r="M29" s="393"/>
      <c r="N29" s="393"/>
      <c r="O29" s="393"/>
      <c r="P29" s="393"/>
      <c r="Q29" s="393"/>
      <c r="R29" s="393"/>
      <c r="S29" s="393"/>
      <c r="T29" s="393"/>
    </row>
    <row r="30" spans="1:20" ht="17.25" customHeight="1">
      <c r="A30" s="393" t="s">
        <v>273</v>
      </c>
      <c r="B30" s="393"/>
      <c r="C30" s="393"/>
      <c r="D30" s="393"/>
      <c r="E30" s="393"/>
      <c r="F30" s="393"/>
      <c r="G30" s="393"/>
      <c r="H30" s="393"/>
      <c r="I30" s="392" t="s">
        <v>302</v>
      </c>
      <c r="J30" s="392"/>
      <c r="K30" s="392"/>
      <c r="L30" s="392" t="s">
        <v>302</v>
      </c>
      <c r="M30" s="392"/>
      <c r="N30" s="392"/>
      <c r="O30" s="392" t="s">
        <v>302</v>
      </c>
      <c r="P30" s="392"/>
      <c r="Q30" s="392"/>
      <c r="R30" s="392" t="s">
        <v>302</v>
      </c>
      <c r="S30" s="392"/>
      <c r="T30" s="392"/>
    </row>
    <row r="31" spans="1:20" ht="17.25" customHeight="1">
      <c r="A31" s="393"/>
      <c r="B31" s="393"/>
      <c r="C31" s="393"/>
      <c r="D31" s="393"/>
      <c r="E31" s="393"/>
      <c r="F31" s="393"/>
      <c r="G31" s="393"/>
      <c r="H31" s="393"/>
      <c r="I31" s="393"/>
      <c r="J31" s="393"/>
      <c r="K31" s="393"/>
      <c r="L31" s="393"/>
      <c r="M31" s="393"/>
      <c r="N31" s="393"/>
      <c r="O31" s="393"/>
      <c r="P31" s="393"/>
      <c r="Q31" s="393"/>
      <c r="R31" s="393"/>
      <c r="S31" s="393"/>
      <c r="T31" s="393"/>
    </row>
    <row r="32" spans="1:20" ht="17.25" customHeight="1">
      <c r="A32" s="393" t="s">
        <v>274</v>
      </c>
      <c r="B32" s="393"/>
      <c r="C32" s="393"/>
      <c r="D32" s="393"/>
      <c r="E32" s="393"/>
      <c r="F32" s="393"/>
      <c r="G32" s="393"/>
      <c r="H32" s="393"/>
      <c r="I32" s="392" t="s">
        <v>302</v>
      </c>
      <c r="J32" s="392"/>
      <c r="K32" s="392"/>
      <c r="L32" s="392" t="s">
        <v>302</v>
      </c>
      <c r="M32" s="392"/>
      <c r="N32" s="392"/>
      <c r="O32" s="392" t="s">
        <v>302</v>
      </c>
      <c r="P32" s="392"/>
      <c r="Q32" s="392"/>
      <c r="R32" s="392" t="s">
        <v>302</v>
      </c>
      <c r="S32" s="392"/>
      <c r="T32" s="392"/>
    </row>
    <row r="33" spans="1:20" ht="17.25" customHeight="1">
      <c r="A33" s="393"/>
      <c r="B33" s="393"/>
      <c r="C33" s="393"/>
      <c r="D33" s="393"/>
      <c r="E33" s="393"/>
      <c r="F33" s="393"/>
      <c r="G33" s="393"/>
      <c r="H33" s="393"/>
      <c r="I33" s="393"/>
      <c r="J33" s="393"/>
      <c r="K33" s="393"/>
      <c r="L33" s="393"/>
      <c r="M33" s="393"/>
      <c r="N33" s="393"/>
      <c r="O33" s="393"/>
      <c r="P33" s="393"/>
      <c r="Q33" s="393"/>
      <c r="R33" s="393"/>
      <c r="S33" s="393"/>
      <c r="T33" s="393"/>
    </row>
    <row r="36" spans="1:20" ht="14.25" thickBot="1"/>
    <row r="37" spans="1:20" ht="25.5" customHeight="1" thickBot="1">
      <c r="A37" s="164" t="s">
        <v>314</v>
      </c>
      <c r="R37" s="397" t="s">
        <v>318</v>
      </c>
      <c r="S37" s="398"/>
      <c r="T37" s="167" t="s">
        <v>325</v>
      </c>
    </row>
    <row r="38" spans="1:20" ht="18.75" customHeight="1" thickBot="1">
      <c r="A38" s="382" t="s">
        <v>275</v>
      </c>
      <c r="B38" s="383"/>
      <c r="C38" s="383"/>
      <c r="D38" s="383"/>
      <c r="E38" s="150" t="s">
        <v>299</v>
      </c>
      <c r="F38" s="384" t="s">
        <v>276</v>
      </c>
      <c r="G38" s="383"/>
      <c r="H38" s="383"/>
      <c r="I38" s="383"/>
      <c r="J38" s="383"/>
      <c r="K38" s="383"/>
      <c r="L38" s="383"/>
      <c r="M38" s="383"/>
      <c r="N38" s="383"/>
      <c r="O38" s="383"/>
      <c r="P38" s="383"/>
      <c r="Q38" s="383"/>
      <c r="R38" s="383"/>
      <c r="S38" s="383"/>
      <c r="T38" s="385"/>
    </row>
    <row r="39" spans="1:20" ht="18.75" customHeight="1">
      <c r="A39" s="386" t="s">
        <v>277</v>
      </c>
      <c r="B39" s="387"/>
      <c r="C39" s="387"/>
      <c r="D39" s="388"/>
      <c r="E39" s="151"/>
      <c r="F39" s="389" t="s">
        <v>291</v>
      </c>
      <c r="G39" s="390"/>
      <c r="H39" s="390"/>
      <c r="I39" s="390"/>
      <c r="J39" s="390"/>
      <c r="K39" s="391"/>
      <c r="L39" s="394"/>
      <c r="M39" s="395"/>
      <c r="N39" s="395"/>
      <c r="O39" s="395"/>
      <c r="P39" s="389" t="s">
        <v>296</v>
      </c>
      <c r="Q39" s="390"/>
      <c r="R39" s="390"/>
      <c r="S39" s="390"/>
      <c r="T39" s="396"/>
    </row>
    <row r="40" spans="1:20" ht="54.75" customHeight="1">
      <c r="A40" s="377" t="s">
        <v>278</v>
      </c>
      <c r="B40" s="378"/>
      <c r="C40" s="378"/>
      <c r="D40" s="379"/>
      <c r="E40" s="152"/>
      <c r="F40" s="363" t="s">
        <v>292</v>
      </c>
      <c r="G40" s="364"/>
      <c r="H40" s="364"/>
      <c r="I40" s="364"/>
      <c r="J40" s="364"/>
      <c r="K40" s="372"/>
      <c r="L40" s="380"/>
      <c r="M40" s="378"/>
      <c r="N40" s="378"/>
      <c r="O40" s="378"/>
      <c r="P40" s="366" t="s">
        <v>297</v>
      </c>
      <c r="Q40" s="367"/>
      <c r="R40" s="367"/>
      <c r="S40" s="367"/>
      <c r="T40" s="368"/>
    </row>
    <row r="41" spans="1:20" ht="18.75" customHeight="1">
      <c r="A41" s="377" t="s">
        <v>279</v>
      </c>
      <c r="B41" s="378"/>
      <c r="C41" s="378"/>
      <c r="D41" s="379"/>
      <c r="E41" s="152"/>
      <c r="F41" s="363" t="s">
        <v>293</v>
      </c>
      <c r="G41" s="364"/>
      <c r="H41" s="364"/>
      <c r="I41" s="364"/>
      <c r="J41" s="364"/>
      <c r="K41" s="372"/>
      <c r="L41" s="380"/>
      <c r="M41" s="378"/>
      <c r="N41" s="378"/>
      <c r="O41" s="378"/>
      <c r="P41" s="363"/>
      <c r="Q41" s="364"/>
      <c r="R41" s="364"/>
      <c r="S41" s="364"/>
      <c r="T41" s="365"/>
    </row>
    <row r="42" spans="1:20" ht="35.25" customHeight="1">
      <c r="A42" s="377" t="s">
        <v>280</v>
      </c>
      <c r="B42" s="378"/>
      <c r="C42" s="378"/>
      <c r="D42" s="379"/>
      <c r="E42" s="152"/>
      <c r="F42" s="363" t="s">
        <v>293</v>
      </c>
      <c r="G42" s="364"/>
      <c r="H42" s="364"/>
      <c r="I42" s="364"/>
      <c r="J42" s="364"/>
      <c r="K42" s="372"/>
      <c r="L42" s="380"/>
      <c r="M42" s="378"/>
      <c r="N42" s="378"/>
      <c r="O42" s="378"/>
      <c r="P42" s="366" t="s">
        <v>298</v>
      </c>
      <c r="Q42" s="367"/>
      <c r="R42" s="367"/>
      <c r="S42" s="367"/>
      <c r="T42" s="368"/>
    </row>
    <row r="43" spans="1:20" ht="18.75" customHeight="1">
      <c r="A43" s="377" t="s">
        <v>281</v>
      </c>
      <c r="B43" s="378"/>
      <c r="C43" s="378"/>
      <c r="D43" s="379"/>
      <c r="E43" s="152"/>
      <c r="F43" s="363" t="s">
        <v>292</v>
      </c>
      <c r="G43" s="364"/>
      <c r="H43" s="364"/>
      <c r="I43" s="364"/>
      <c r="J43" s="364"/>
      <c r="K43" s="372"/>
      <c r="L43" s="363" t="s">
        <v>288</v>
      </c>
      <c r="M43" s="364"/>
      <c r="N43" s="364"/>
      <c r="O43" s="364"/>
      <c r="P43" s="363" t="s">
        <v>300</v>
      </c>
      <c r="Q43" s="364"/>
      <c r="R43" s="364"/>
      <c r="S43" s="364"/>
      <c r="T43" s="365"/>
    </row>
    <row r="44" spans="1:20" ht="18.75" customHeight="1">
      <c r="A44" s="377" t="s">
        <v>282</v>
      </c>
      <c r="B44" s="378"/>
      <c r="C44" s="378"/>
      <c r="D44" s="379"/>
      <c r="E44" s="152"/>
      <c r="F44" s="363" t="s">
        <v>294</v>
      </c>
      <c r="G44" s="364"/>
      <c r="H44" s="364"/>
      <c r="I44" s="364"/>
      <c r="J44" s="364"/>
      <c r="K44" s="372"/>
      <c r="L44" s="380"/>
      <c r="M44" s="378"/>
      <c r="N44" s="378"/>
      <c r="O44" s="378"/>
      <c r="P44" s="363"/>
      <c r="Q44" s="364"/>
      <c r="R44" s="364"/>
      <c r="S44" s="364"/>
      <c r="T44" s="365"/>
    </row>
    <row r="45" spans="1:20" ht="18.75" customHeight="1">
      <c r="A45" s="377" t="s">
        <v>283</v>
      </c>
      <c r="B45" s="378"/>
      <c r="C45" s="378"/>
      <c r="D45" s="379"/>
      <c r="E45" s="152"/>
      <c r="F45" s="363" t="s">
        <v>294</v>
      </c>
      <c r="G45" s="364"/>
      <c r="H45" s="364"/>
      <c r="I45" s="364"/>
      <c r="J45" s="364"/>
      <c r="K45" s="372"/>
      <c r="L45" s="380"/>
      <c r="M45" s="378"/>
      <c r="N45" s="378"/>
      <c r="O45" s="378"/>
      <c r="P45" s="363"/>
      <c r="Q45" s="364"/>
      <c r="R45" s="364"/>
      <c r="S45" s="364"/>
      <c r="T45" s="365"/>
    </row>
    <row r="46" spans="1:20" ht="18.75" customHeight="1">
      <c r="A46" s="377" t="s">
        <v>284</v>
      </c>
      <c r="B46" s="378"/>
      <c r="C46" s="378"/>
      <c r="D46" s="379"/>
      <c r="E46" s="152"/>
      <c r="F46" s="363" t="s">
        <v>295</v>
      </c>
      <c r="G46" s="364"/>
      <c r="H46" s="364"/>
      <c r="I46" s="364"/>
      <c r="J46" s="364"/>
      <c r="K46" s="372"/>
      <c r="L46" s="363" t="s">
        <v>289</v>
      </c>
      <c r="M46" s="364"/>
      <c r="N46" s="364"/>
      <c r="O46" s="364"/>
      <c r="P46" s="363"/>
      <c r="Q46" s="364"/>
      <c r="R46" s="364"/>
      <c r="S46" s="364"/>
      <c r="T46" s="365"/>
    </row>
    <row r="47" spans="1:20" ht="18.75" customHeight="1" thickBot="1">
      <c r="A47" s="374" t="s">
        <v>290</v>
      </c>
      <c r="B47" s="375"/>
      <c r="C47" s="375"/>
      <c r="D47" s="376"/>
      <c r="E47" s="153"/>
      <c r="F47" s="369" t="s">
        <v>295</v>
      </c>
      <c r="G47" s="370"/>
      <c r="H47" s="370"/>
      <c r="I47" s="370"/>
      <c r="J47" s="370"/>
      <c r="K47" s="373"/>
      <c r="L47" s="381"/>
      <c r="M47" s="375"/>
      <c r="N47" s="375"/>
      <c r="O47" s="375"/>
      <c r="P47" s="369"/>
      <c r="Q47" s="370"/>
      <c r="R47" s="370"/>
      <c r="S47" s="370"/>
      <c r="T47" s="371"/>
    </row>
  </sheetData>
  <mergeCells count="184">
    <mergeCell ref="N2:O2"/>
    <mergeCell ref="A1:G3"/>
    <mergeCell ref="R1:S1"/>
    <mergeCell ref="J2:K2"/>
    <mergeCell ref="L2:M2"/>
    <mergeCell ref="H4:J4"/>
    <mergeCell ref="K4:T4"/>
    <mergeCell ref="O12:Q12"/>
    <mergeCell ref="R12:T12"/>
    <mergeCell ref="I13:K13"/>
    <mergeCell ref="L13:N13"/>
    <mergeCell ref="O13:Q13"/>
    <mergeCell ref="R13:T13"/>
    <mergeCell ref="A6:D6"/>
    <mergeCell ref="E6:T6"/>
    <mergeCell ref="A9:C9"/>
    <mergeCell ref="A12:B13"/>
    <mergeCell ref="C12:C13"/>
    <mergeCell ref="D12:E13"/>
    <mergeCell ref="F12:H13"/>
    <mergeCell ref="I12:K12"/>
    <mergeCell ref="L12:N12"/>
    <mergeCell ref="A8:C8"/>
    <mergeCell ref="D9:G9"/>
    <mergeCell ref="D8:H8"/>
    <mergeCell ref="O14:Q14"/>
    <mergeCell ref="R14:T14"/>
    <mergeCell ref="I15:K15"/>
    <mergeCell ref="L15:N15"/>
    <mergeCell ref="O15:Q15"/>
    <mergeCell ref="R15:T15"/>
    <mergeCell ref="A14:B15"/>
    <mergeCell ref="C14:C15"/>
    <mergeCell ref="D14:E15"/>
    <mergeCell ref="F14:H15"/>
    <mergeCell ref="I14:K14"/>
    <mergeCell ref="L14:N14"/>
    <mergeCell ref="O16:Q16"/>
    <mergeCell ref="R16:T16"/>
    <mergeCell ref="I17:K17"/>
    <mergeCell ref="L17:N17"/>
    <mergeCell ref="O17:Q17"/>
    <mergeCell ref="R17:T17"/>
    <mergeCell ref="A16:B17"/>
    <mergeCell ref="C16:C17"/>
    <mergeCell ref="D16:E17"/>
    <mergeCell ref="F16:H17"/>
    <mergeCell ref="I16:K16"/>
    <mergeCell ref="L16:N16"/>
    <mergeCell ref="O18:Q18"/>
    <mergeCell ref="R18:T18"/>
    <mergeCell ref="I19:K19"/>
    <mergeCell ref="L19:N19"/>
    <mergeCell ref="O19:Q19"/>
    <mergeCell ref="R19:T19"/>
    <mergeCell ref="A18:B19"/>
    <mergeCell ref="C18:C19"/>
    <mergeCell ref="D18:E19"/>
    <mergeCell ref="F18:H19"/>
    <mergeCell ref="I18:K18"/>
    <mergeCell ref="L18:N18"/>
    <mergeCell ref="O20:Q20"/>
    <mergeCell ref="R20:T20"/>
    <mergeCell ref="I21:K21"/>
    <mergeCell ref="L21:N21"/>
    <mergeCell ref="O21:Q21"/>
    <mergeCell ref="R21:T21"/>
    <mergeCell ref="A20:B21"/>
    <mergeCell ref="C20:C21"/>
    <mergeCell ref="D20:E21"/>
    <mergeCell ref="F20:H21"/>
    <mergeCell ref="I20:K20"/>
    <mergeCell ref="L20:N20"/>
    <mergeCell ref="O22:Q22"/>
    <mergeCell ref="R22:T22"/>
    <mergeCell ref="I23:K23"/>
    <mergeCell ref="L23:N23"/>
    <mergeCell ref="O23:Q23"/>
    <mergeCell ref="R23:T23"/>
    <mergeCell ref="A22:B23"/>
    <mergeCell ref="C22:C23"/>
    <mergeCell ref="D22:E23"/>
    <mergeCell ref="F22:H23"/>
    <mergeCell ref="I22:K22"/>
    <mergeCell ref="L22:N22"/>
    <mergeCell ref="O24:Q24"/>
    <mergeCell ref="R24:T24"/>
    <mergeCell ref="I25:K25"/>
    <mergeCell ref="L25:N25"/>
    <mergeCell ref="O25:Q25"/>
    <mergeCell ref="R25:T25"/>
    <mergeCell ref="A24:B25"/>
    <mergeCell ref="C24:C25"/>
    <mergeCell ref="D24:E25"/>
    <mergeCell ref="F24:H25"/>
    <mergeCell ref="I24:K24"/>
    <mergeCell ref="L24:N24"/>
    <mergeCell ref="O26:Q26"/>
    <mergeCell ref="R26:T26"/>
    <mergeCell ref="I27:K27"/>
    <mergeCell ref="L27:N27"/>
    <mergeCell ref="O27:Q27"/>
    <mergeCell ref="R27:T27"/>
    <mergeCell ref="A26:B27"/>
    <mergeCell ref="C26:C27"/>
    <mergeCell ref="D26:E27"/>
    <mergeCell ref="F26:H27"/>
    <mergeCell ref="I26:K26"/>
    <mergeCell ref="L26:N26"/>
    <mergeCell ref="O28:Q28"/>
    <mergeCell ref="R28:T28"/>
    <mergeCell ref="I29:K29"/>
    <mergeCell ref="L29:N29"/>
    <mergeCell ref="O29:Q29"/>
    <mergeCell ref="R29:T29"/>
    <mergeCell ref="A28:B29"/>
    <mergeCell ref="C28:C29"/>
    <mergeCell ref="D28:E29"/>
    <mergeCell ref="F28:H29"/>
    <mergeCell ref="I28:K28"/>
    <mergeCell ref="L28:N28"/>
    <mergeCell ref="O30:Q30"/>
    <mergeCell ref="R30:T30"/>
    <mergeCell ref="I31:K31"/>
    <mergeCell ref="L31:N31"/>
    <mergeCell ref="O31:Q31"/>
    <mergeCell ref="R31:T31"/>
    <mergeCell ref="A30:B31"/>
    <mergeCell ref="C30:C31"/>
    <mergeCell ref="D30:E31"/>
    <mergeCell ref="F30:H31"/>
    <mergeCell ref="I30:K30"/>
    <mergeCell ref="L30:N30"/>
    <mergeCell ref="A38:D38"/>
    <mergeCell ref="F38:T38"/>
    <mergeCell ref="A39:D39"/>
    <mergeCell ref="A40:D40"/>
    <mergeCell ref="F39:K39"/>
    <mergeCell ref="O32:Q32"/>
    <mergeCell ref="R32:T32"/>
    <mergeCell ref="I33:K33"/>
    <mergeCell ref="L33:N33"/>
    <mergeCell ref="O33:Q33"/>
    <mergeCell ref="R33:T33"/>
    <mergeCell ref="A32:B33"/>
    <mergeCell ref="C32:C33"/>
    <mergeCell ref="D32:E33"/>
    <mergeCell ref="F32:H33"/>
    <mergeCell ref="I32:K32"/>
    <mergeCell ref="L32:N32"/>
    <mergeCell ref="L39:O39"/>
    <mergeCell ref="L40:O40"/>
    <mergeCell ref="P39:T39"/>
    <mergeCell ref="P40:T40"/>
    <mergeCell ref="R37:S37"/>
    <mergeCell ref="A47:D47"/>
    <mergeCell ref="A44:D44"/>
    <mergeCell ref="A45:D45"/>
    <mergeCell ref="A46:D46"/>
    <mergeCell ref="A41:D41"/>
    <mergeCell ref="A42:D42"/>
    <mergeCell ref="A43:D43"/>
    <mergeCell ref="L41:O41"/>
    <mergeCell ref="L42:O42"/>
    <mergeCell ref="L43:O43"/>
    <mergeCell ref="L44:O44"/>
    <mergeCell ref="L45:O45"/>
    <mergeCell ref="L46:O46"/>
    <mergeCell ref="L47:O47"/>
    <mergeCell ref="P41:T41"/>
    <mergeCell ref="P42:T42"/>
    <mergeCell ref="P43:T43"/>
    <mergeCell ref="P44:T44"/>
    <mergeCell ref="P45:T45"/>
    <mergeCell ref="P46:T46"/>
    <mergeCell ref="P47:T47"/>
    <mergeCell ref="F40:K40"/>
    <mergeCell ref="F41:K41"/>
    <mergeCell ref="F42:K42"/>
    <mergeCell ref="F43:K43"/>
    <mergeCell ref="F44:K44"/>
    <mergeCell ref="F45:K45"/>
    <mergeCell ref="F46:K46"/>
    <mergeCell ref="F47:K47"/>
  </mergeCells>
  <phoneticPr fontId="1"/>
  <dataValidations count="3">
    <dataValidation type="list" allowBlank="1" showInputMessage="1" showErrorMessage="1" sqref="I15:T15 I17:T17 I19:T19 I21:T21 I23:T23 I25:T25 I27:T27 I29:T29 I31:T31 I33:T33">
      <formula1>"済,未"</formula1>
    </dataValidation>
    <dataValidation type="list" allowBlank="1" showInputMessage="1" showErrorMessage="1" sqref="D14:E33">
      <formula1>"実施中,中止,終了"</formula1>
    </dataValidation>
    <dataValidation type="list" allowBlank="1" showInputMessage="1" showErrorMessage="1" sqref="C14:C33">
      <formula1>"有,無"</formula1>
    </dataValidation>
  </dataValidations>
  <pageMargins left="0.7" right="0.7" top="0.75" bottom="0.75" header="0.3" footer="0.3"/>
  <pageSetup paperSize="9" scale="89" orientation="portrait" r:id="rId1"/>
  <rowBreaks count="1" manualBreakCount="1">
    <brk id="3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4</xdr:col>
                    <xdr:colOff>85725</xdr:colOff>
                    <xdr:row>37</xdr:row>
                    <xdr:rowOff>228600</xdr:rowOff>
                  </from>
                  <to>
                    <xdr:col>4</xdr:col>
                    <xdr:colOff>333375</xdr:colOff>
                    <xdr:row>38</xdr:row>
                    <xdr:rowOff>228600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4</xdr:col>
                    <xdr:colOff>85725</xdr:colOff>
                    <xdr:row>39</xdr:row>
                    <xdr:rowOff>219075</xdr:rowOff>
                  </from>
                  <to>
                    <xdr:col>4</xdr:col>
                    <xdr:colOff>295275</xdr:colOff>
                    <xdr:row>39</xdr:row>
                    <xdr:rowOff>485775</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4</xdr:col>
                    <xdr:colOff>85725</xdr:colOff>
                    <xdr:row>39</xdr:row>
                    <xdr:rowOff>685800</xdr:rowOff>
                  </from>
                  <to>
                    <xdr:col>4</xdr:col>
                    <xdr:colOff>333375</xdr:colOff>
                    <xdr:row>40</xdr:row>
                    <xdr:rowOff>228600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4</xdr:col>
                    <xdr:colOff>85725</xdr:colOff>
                    <xdr:row>41</xdr:row>
                    <xdr:rowOff>142875</xdr:rowOff>
                  </from>
                  <to>
                    <xdr:col>4</xdr:col>
                    <xdr:colOff>314325</xdr:colOff>
                    <xdr:row>41</xdr:row>
                    <xdr:rowOff>371475</xdr:rowOff>
                  </to>
                </anchor>
              </controlPr>
            </control>
          </mc:Choice>
        </mc:AlternateContent>
        <mc:AlternateContent xmlns:mc="http://schemas.openxmlformats.org/markup-compatibility/2006">
          <mc:Choice Requires="x14">
            <control shapeId="16391" r:id="rId8" name="Check Box 7">
              <controlPr defaultSize="0" autoFill="0" autoLine="0" autoPict="0">
                <anchor moveWithCells="1">
                  <from>
                    <xdr:col>4</xdr:col>
                    <xdr:colOff>85725</xdr:colOff>
                    <xdr:row>42</xdr:row>
                    <xdr:rowOff>19050</xdr:rowOff>
                  </from>
                  <to>
                    <xdr:col>4</xdr:col>
                    <xdr:colOff>333375</xdr:colOff>
                    <xdr:row>43</xdr:row>
                    <xdr:rowOff>19050</xdr:rowOff>
                  </to>
                </anchor>
              </controlPr>
            </control>
          </mc:Choice>
        </mc:AlternateContent>
        <mc:AlternateContent xmlns:mc="http://schemas.openxmlformats.org/markup-compatibility/2006">
          <mc:Choice Requires="x14">
            <control shapeId="16392" r:id="rId9" name="Check Box 8">
              <controlPr defaultSize="0" autoFill="0" autoLine="0" autoPict="0">
                <anchor moveWithCells="1">
                  <from>
                    <xdr:col>4</xdr:col>
                    <xdr:colOff>85725</xdr:colOff>
                    <xdr:row>43</xdr:row>
                    <xdr:rowOff>0</xdr:rowOff>
                  </from>
                  <to>
                    <xdr:col>4</xdr:col>
                    <xdr:colOff>333375</xdr:colOff>
                    <xdr:row>44</xdr:row>
                    <xdr:rowOff>0</xdr:rowOff>
                  </to>
                </anchor>
              </controlPr>
            </control>
          </mc:Choice>
        </mc:AlternateContent>
        <mc:AlternateContent xmlns:mc="http://schemas.openxmlformats.org/markup-compatibility/2006">
          <mc:Choice Requires="x14">
            <control shapeId="16394" r:id="rId10" name="Check Box 10">
              <controlPr defaultSize="0" autoFill="0" autoLine="0" autoPict="0">
                <anchor moveWithCells="1">
                  <from>
                    <xdr:col>4</xdr:col>
                    <xdr:colOff>85725</xdr:colOff>
                    <xdr:row>43</xdr:row>
                    <xdr:rowOff>219075</xdr:rowOff>
                  </from>
                  <to>
                    <xdr:col>4</xdr:col>
                    <xdr:colOff>333375</xdr:colOff>
                    <xdr:row>44</xdr:row>
                    <xdr:rowOff>219075</xdr:rowOff>
                  </to>
                </anchor>
              </controlPr>
            </control>
          </mc:Choice>
        </mc:AlternateContent>
        <mc:AlternateContent xmlns:mc="http://schemas.openxmlformats.org/markup-compatibility/2006">
          <mc:Choice Requires="x14">
            <control shapeId="16396" r:id="rId11" name="Check Box 12">
              <controlPr defaultSize="0" autoFill="0" autoLine="0" autoPict="0">
                <anchor moveWithCells="1">
                  <from>
                    <xdr:col>4</xdr:col>
                    <xdr:colOff>85725</xdr:colOff>
                    <xdr:row>44</xdr:row>
                    <xdr:rowOff>219075</xdr:rowOff>
                  </from>
                  <to>
                    <xdr:col>4</xdr:col>
                    <xdr:colOff>333375</xdr:colOff>
                    <xdr:row>45</xdr:row>
                    <xdr:rowOff>219075</xdr:rowOff>
                  </to>
                </anchor>
              </controlPr>
            </control>
          </mc:Choice>
        </mc:AlternateContent>
        <mc:AlternateContent xmlns:mc="http://schemas.openxmlformats.org/markup-compatibility/2006">
          <mc:Choice Requires="x14">
            <control shapeId="16398" r:id="rId12" name="Check Box 14">
              <controlPr defaultSize="0" autoFill="0" autoLine="0" autoPict="0">
                <anchor moveWithCells="1">
                  <from>
                    <xdr:col>4</xdr:col>
                    <xdr:colOff>85725</xdr:colOff>
                    <xdr:row>45</xdr:row>
                    <xdr:rowOff>219075</xdr:rowOff>
                  </from>
                  <to>
                    <xdr:col>4</xdr:col>
                    <xdr:colOff>333375</xdr:colOff>
                    <xdr:row>46</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6"/>
  <sheetViews>
    <sheetView zoomScaleNormal="100" workbookViewId="0">
      <selection activeCell="U38" sqref="U38:X38"/>
    </sheetView>
  </sheetViews>
  <sheetFormatPr defaultRowHeight="13.5"/>
  <cols>
    <col min="1" max="24" width="3.625" style="57" customWidth="1"/>
    <col min="25" max="16384" width="9" style="57"/>
  </cols>
  <sheetData>
    <row r="1" spans="1:24" ht="15" customHeight="1">
      <c r="A1" s="56" t="s">
        <v>182</v>
      </c>
      <c r="J1" s="436" t="s">
        <v>4</v>
      </c>
      <c r="K1" s="437"/>
      <c r="L1" s="436" t="str">
        <f>IF(【入力用】10.概要!L1="","",【入力用】10.概要!L1)</f>
        <v/>
      </c>
      <c r="M1" s="438"/>
      <c r="N1" s="438"/>
      <c r="O1" s="438"/>
      <c r="P1" s="438"/>
      <c r="Q1" s="438"/>
      <c r="R1" s="438"/>
      <c r="S1" s="438"/>
      <c r="T1" s="438"/>
      <c r="U1" s="438"/>
      <c r="V1" s="438"/>
      <c r="W1" s="438"/>
      <c r="X1" s="437"/>
    </row>
    <row r="2" spans="1:24" ht="10.5" customHeight="1">
      <c r="J2" s="425" t="s">
        <v>5</v>
      </c>
      <c r="K2" s="426"/>
      <c r="L2" s="58" t="str">
        <f>IF(【入力用】10.概要!$L$2="","",【入力用】10.概要!$L$2)</f>
        <v>□</v>
      </c>
      <c r="M2" s="439" t="s">
        <v>130</v>
      </c>
      <c r="N2" s="439"/>
      <c r="O2" s="439"/>
      <c r="P2" s="439"/>
      <c r="Q2" s="439"/>
      <c r="R2" s="439"/>
      <c r="S2" s="439"/>
      <c r="T2" s="439"/>
      <c r="U2" s="440"/>
      <c r="V2" s="425" t="str">
        <f>IF(【入力用】10.概要!$V$2="","",【入力用】10.概要!$V$2)</f>
        <v>□</v>
      </c>
      <c r="W2" s="439" t="s">
        <v>7</v>
      </c>
      <c r="X2" s="440"/>
    </row>
    <row r="3" spans="1:24" ht="10.5" customHeight="1">
      <c r="J3" s="427"/>
      <c r="K3" s="428"/>
      <c r="L3" s="59" t="str">
        <f>IF(【入力用】10.概要!$L$3="","",【入力用】10.概要!$L$3)</f>
        <v>□</v>
      </c>
      <c r="M3" s="441" t="s">
        <v>8</v>
      </c>
      <c r="N3" s="441"/>
      <c r="O3" s="441"/>
      <c r="P3" s="441"/>
      <c r="Q3" s="441"/>
      <c r="R3" s="441"/>
      <c r="S3" s="441"/>
      <c r="T3" s="441"/>
      <c r="U3" s="442"/>
      <c r="V3" s="427"/>
      <c r="W3" s="441"/>
      <c r="X3" s="442"/>
    </row>
    <row r="4" spans="1:24" ht="10.5" customHeight="1">
      <c r="J4" s="427"/>
      <c r="K4" s="428"/>
      <c r="L4" s="59" t="str">
        <f>IF(【入力用】10.概要!$L$4="","",【入力用】10.概要!$L$4)</f>
        <v>□</v>
      </c>
      <c r="M4" s="441" t="s">
        <v>9</v>
      </c>
      <c r="N4" s="441"/>
      <c r="O4" s="441"/>
      <c r="P4" s="441"/>
      <c r="Q4" s="441"/>
      <c r="R4" s="441"/>
      <c r="S4" s="441"/>
      <c r="T4" s="441"/>
      <c r="U4" s="442"/>
      <c r="V4" s="427"/>
      <c r="W4" s="441"/>
      <c r="X4" s="442"/>
    </row>
    <row r="5" spans="1:24" ht="10.5" customHeight="1">
      <c r="J5" s="427"/>
      <c r="K5" s="428"/>
      <c r="L5" s="59" t="str">
        <f>IF(【入力用】10.概要!$L$5="","",【入力用】10.概要!$L$5)</f>
        <v>□</v>
      </c>
      <c r="M5" s="441" t="s">
        <v>169</v>
      </c>
      <c r="N5" s="441"/>
      <c r="O5" s="441"/>
      <c r="P5" s="441"/>
      <c r="Q5" s="441"/>
      <c r="R5" s="441"/>
      <c r="S5" s="441"/>
      <c r="T5" s="441"/>
      <c r="U5" s="442"/>
      <c r="V5" s="427"/>
      <c r="W5" s="441"/>
      <c r="X5" s="442"/>
    </row>
    <row r="6" spans="1:24" ht="10.5" customHeight="1">
      <c r="J6" s="427"/>
      <c r="K6" s="428"/>
      <c r="L6" s="60" t="str">
        <f>IF(【入力用】10.概要!$L$6="","",【入力用】10.概要!$L$6)</f>
        <v>□</v>
      </c>
      <c r="M6" s="443" t="str">
        <f>【入力用】10.概要!M6</f>
        <v>その他（　　　　　　　　　　）</v>
      </c>
      <c r="N6" s="443"/>
      <c r="O6" s="443"/>
      <c r="P6" s="443"/>
      <c r="Q6" s="443"/>
      <c r="R6" s="443"/>
      <c r="S6" s="443"/>
      <c r="T6" s="443"/>
      <c r="U6" s="444"/>
      <c r="V6" s="427"/>
      <c r="W6" s="441"/>
      <c r="X6" s="442"/>
    </row>
    <row r="7" spans="1:24" ht="10.5" customHeight="1">
      <c r="J7" s="429"/>
      <c r="K7" s="430"/>
      <c r="L7" s="61" t="str">
        <f>IF(【入力用】10.概要!$L$7="","",【入力用】10.概要!$L$7)</f>
        <v>□</v>
      </c>
      <c r="M7" s="445" t="s">
        <v>10</v>
      </c>
      <c r="N7" s="445"/>
      <c r="O7" s="62" t="str">
        <f>IF(【入力用】10.概要!$O$7="","",【入力用】10.概要!$O$7)</f>
        <v>□</v>
      </c>
      <c r="P7" s="445" t="s">
        <v>167</v>
      </c>
      <c r="Q7" s="445"/>
      <c r="R7" s="62" t="str">
        <f>IF(【入力用】10.概要!$R$7="","",【入力用】10.概要!$R$7)</f>
        <v>□</v>
      </c>
      <c r="S7" s="445" t="s">
        <v>168</v>
      </c>
      <c r="T7" s="445"/>
      <c r="U7" s="446"/>
      <c r="V7" s="429"/>
      <c r="W7" s="443"/>
      <c r="X7" s="444"/>
    </row>
    <row r="8" spans="1:24">
      <c r="J8" s="78"/>
      <c r="K8" s="78"/>
      <c r="L8" s="78"/>
      <c r="M8" s="79"/>
      <c r="N8" s="80"/>
      <c r="O8" s="80"/>
      <c r="P8" s="80"/>
      <c r="Q8" s="79"/>
      <c r="R8" s="80"/>
      <c r="S8" s="80"/>
      <c r="T8" s="80"/>
      <c r="U8" s="80"/>
      <c r="V8" s="81"/>
      <c r="W8" s="80"/>
      <c r="X8" s="80"/>
    </row>
    <row r="9" spans="1:24">
      <c r="M9" s="63"/>
      <c r="N9" s="431"/>
      <c r="O9" s="431"/>
      <c r="P9" s="432" t="s">
        <v>0</v>
      </c>
      <c r="Q9" s="432"/>
      <c r="R9" s="450" t="str">
        <f>IF(【入力用】10.概要!$R$9="","",【入力用】10.概要!$R$9)</f>
        <v/>
      </c>
      <c r="S9" s="450"/>
      <c r="T9" s="64" t="s">
        <v>1</v>
      </c>
      <c r="U9" s="65" t="str">
        <f>IF(【入力用】10.概要!$U$9="","",【入力用】10.概要!$U$9)</f>
        <v/>
      </c>
      <c r="V9" s="64" t="s">
        <v>2</v>
      </c>
      <c r="W9" s="66" t="str">
        <f>IF(【入力用】10.概要!$W$9="","",【入力用】10.概要!$W$9)</f>
        <v/>
      </c>
      <c r="X9" s="64" t="s">
        <v>3</v>
      </c>
    </row>
    <row r="10" spans="1:24">
      <c r="M10" s="63"/>
      <c r="N10" s="67"/>
      <c r="O10" s="67"/>
      <c r="P10" s="68"/>
      <c r="Q10" s="68"/>
      <c r="R10" s="68"/>
      <c r="S10" s="68"/>
      <c r="T10" s="68"/>
      <c r="U10" s="68"/>
      <c r="V10" s="68"/>
      <c r="W10" s="68"/>
      <c r="X10" s="68"/>
    </row>
    <row r="11" spans="1:24" ht="18.75">
      <c r="B11" s="459" t="s">
        <v>226</v>
      </c>
      <c r="C11" s="459"/>
      <c r="D11" s="459"/>
      <c r="E11" s="459"/>
      <c r="F11" s="459"/>
      <c r="G11" s="459"/>
      <c r="H11" s="459"/>
      <c r="I11" s="459"/>
      <c r="J11" s="459"/>
      <c r="K11" s="459"/>
      <c r="L11" s="459"/>
      <c r="M11" s="459"/>
      <c r="N11" s="459"/>
      <c r="O11" s="459"/>
      <c r="P11" s="459"/>
      <c r="Q11" s="459"/>
      <c r="R11" s="459"/>
      <c r="S11" s="459"/>
      <c r="T11" s="459"/>
      <c r="U11" s="459"/>
      <c r="V11" s="459"/>
      <c r="W11" s="459"/>
      <c r="X11" s="68"/>
    </row>
    <row r="12" spans="1:24" ht="18.75">
      <c r="D12" s="70"/>
      <c r="E12" s="70"/>
      <c r="F12" s="70"/>
      <c r="G12" s="70"/>
      <c r="H12" s="70"/>
      <c r="I12" s="70"/>
      <c r="J12" s="70"/>
      <c r="K12" s="70"/>
      <c r="L12" s="70"/>
      <c r="M12" s="82" t="s">
        <v>15</v>
      </c>
      <c r="N12" s="83" t="s">
        <v>16</v>
      </c>
      <c r="O12" s="448" t="s">
        <v>17</v>
      </c>
      <c r="P12" s="448"/>
      <c r="Q12" s="84" t="s">
        <v>16</v>
      </c>
      <c r="R12" s="449" t="s">
        <v>18</v>
      </c>
      <c r="S12" s="449"/>
      <c r="T12" s="85" t="s">
        <v>174</v>
      </c>
      <c r="U12" s="84" t="s">
        <v>37</v>
      </c>
      <c r="V12" s="421" t="s">
        <v>38</v>
      </c>
      <c r="W12" s="421"/>
      <c r="X12" s="63" t="s">
        <v>39</v>
      </c>
    </row>
    <row r="13" spans="1:24" ht="13.5" customHeight="1">
      <c r="D13" s="70"/>
      <c r="E13" s="70"/>
      <c r="F13" s="70"/>
      <c r="G13" s="70"/>
      <c r="H13" s="70"/>
      <c r="I13" s="70"/>
      <c r="J13" s="70"/>
      <c r="K13" s="70"/>
      <c r="L13" s="70"/>
      <c r="M13" s="82"/>
      <c r="N13" s="86"/>
      <c r="O13" s="87"/>
      <c r="P13" s="87"/>
      <c r="Q13" s="88"/>
      <c r="R13" s="89"/>
      <c r="S13" s="89"/>
      <c r="T13" s="85"/>
      <c r="U13" s="88"/>
      <c r="V13" s="90"/>
      <c r="W13" s="90"/>
      <c r="X13" s="63"/>
    </row>
    <row r="14" spans="1:24" ht="13.5" customHeight="1">
      <c r="B14" s="67" t="s">
        <v>11</v>
      </c>
      <c r="E14" s="71"/>
      <c r="F14" s="71"/>
      <c r="G14" s="71"/>
      <c r="H14" s="71"/>
      <c r="I14" s="71"/>
      <c r="J14" s="71"/>
      <c r="K14" s="71"/>
      <c r="L14" s="71"/>
      <c r="M14" s="71"/>
      <c r="N14" s="71"/>
      <c r="O14" s="71"/>
      <c r="P14" s="71"/>
      <c r="Q14" s="71"/>
      <c r="R14" s="71"/>
      <c r="S14" s="71"/>
      <c r="T14" s="71"/>
      <c r="U14" s="71"/>
      <c r="V14" s="71"/>
      <c r="W14" s="71"/>
      <c r="X14" s="71"/>
    </row>
    <row r="15" spans="1:24" ht="13.5" customHeight="1">
      <c r="N15" s="67" t="s">
        <v>175</v>
      </c>
    </row>
    <row r="16" spans="1:24" ht="13.5" customHeight="1">
      <c r="N16" s="456" t="s">
        <v>316</v>
      </c>
      <c r="O16" s="456"/>
      <c r="P16" s="457"/>
      <c r="Q16" s="457"/>
      <c r="R16" s="457"/>
      <c r="S16" s="457"/>
      <c r="T16" s="457"/>
      <c r="U16" s="457"/>
      <c r="V16" s="457"/>
      <c r="W16" s="457"/>
    </row>
    <row r="17" spans="1:39" ht="13.5" customHeight="1">
      <c r="N17" s="456" t="s">
        <v>29</v>
      </c>
      <c r="O17" s="456"/>
      <c r="P17" s="458" t="str">
        <f>IF(【入力用】10.概要!$U$34="","",【入力用】10.概要!$U$34)</f>
        <v/>
      </c>
      <c r="Q17" s="458"/>
      <c r="R17" s="458"/>
      <c r="S17" s="458"/>
      <c r="T17" s="458"/>
      <c r="U17" s="458"/>
      <c r="V17" s="458"/>
      <c r="W17" s="458"/>
    </row>
    <row r="18" spans="1:39" ht="13.5" customHeight="1"/>
    <row r="19" spans="1:39" ht="13.5" customHeight="1"/>
    <row r="20" spans="1:39" ht="24" customHeight="1">
      <c r="A20" s="433" t="s">
        <v>19</v>
      </c>
      <c r="B20" s="422"/>
      <c r="C20" s="422"/>
      <c r="D20" s="422"/>
      <c r="E20" s="422"/>
      <c r="F20" s="451" t="str">
        <f>IF(【入力用】10.概要!$I$22="","",【入力用】10.概要!$I$22)</f>
        <v/>
      </c>
      <c r="G20" s="451"/>
      <c r="H20" s="451"/>
      <c r="I20" s="451"/>
      <c r="J20" s="451"/>
      <c r="K20" s="451"/>
      <c r="L20" s="451"/>
      <c r="M20" s="451"/>
      <c r="N20" s="451"/>
      <c r="O20" s="451"/>
      <c r="P20" s="451"/>
      <c r="Q20" s="451"/>
      <c r="R20" s="451"/>
      <c r="S20" s="451"/>
      <c r="T20" s="451"/>
      <c r="U20" s="451"/>
      <c r="V20" s="451"/>
      <c r="W20" s="451"/>
      <c r="X20" s="451"/>
    </row>
    <row r="21" spans="1:39" ht="24" customHeight="1">
      <c r="A21" s="422"/>
      <c r="B21" s="422"/>
      <c r="C21" s="422"/>
      <c r="D21" s="422"/>
      <c r="E21" s="422"/>
      <c r="F21" s="451"/>
      <c r="G21" s="451"/>
      <c r="H21" s="451"/>
      <c r="I21" s="451"/>
      <c r="J21" s="451"/>
      <c r="K21" s="451"/>
      <c r="L21" s="451"/>
      <c r="M21" s="451"/>
      <c r="N21" s="451"/>
      <c r="O21" s="451"/>
      <c r="P21" s="451"/>
      <c r="Q21" s="451"/>
      <c r="R21" s="451"/>
      <c r="S21" s="451"/>
      <c r="T21" s="451"/>
      <c r="U21" s="451"/>
      <c r="V21" s="451"/>
      <c r="W21" s="451"/>
      <c r="X21" s="451"/>
    </row>
    <row r="24" spans="1:39">
      <c r="A24" s="57" t="s">
        <v>189</v>
      </c>
      <c r="Z24" s="71"/>
      <c r="AA24" s="71"/>
      <c r="AB24" s="71"/>
      <c r="AC24" s="71"/>
      <c r="AD24" s="71"/>
      <c r="AE24" s="71"/>
      <c r="AF24" s="71"/>
    </row>
    <row r="25" spans="1:39" ht="18" customHeight="1">
      <c r="A25" s="422" t="s">
        <v>20</v>
      </c>
      <c r="B25" s="422"/>
      <c r="C25" s="422"/>
      <c r="D25" s="422"/>
      <c r="E25" s="422"/>
      <c r="F25" s="422" t="s">
        <v>21</v>
      </c>
      <c r="G25" s="422"/>
      <c r="H25" s="422"/>
      <c r="I25" s="422"/>
      <c r="J25" s="422"/>
      <c r="K25" s="422"/>
      <c r="L25" s="422"/>
      <c r="M25" s="422"/>
      <c r="N25" s="422"/>
      <c r="O25" s="422" t="s">
        <v>26</v>
      </c>
      <c r="P25" s="422"/>
      <c r="Q25" s="422"/>
      <c r="R25" s="422"/>
      <c r="S25" s="422"/>
      <c r="T25" s="422"/>
      <c r="U25" s="422" t="s">
        <v>36</v>
      </c>
      <c r="V25" s="422"/>
      <c r="W25" s="422"/>
      <c r="X25" s="422"/>
      <c r="Z25" s="71"/>
      <c r="AA25" s="71"/>
      <c r="AB25" s="71"/>
      <c r="AC25" s="71"/>
      <c r="AD25" s="71"/>
      <c r="AE25" s="71"/>
      <c r="AF25" s="71"/>
      <c r="AH25" s="73"/>
      <c r="AI25" s="73"/>
      <c r="AJ25" s="73"/>
      <c r="AK25" s="73"/>
      <c r="AL25" s="73"/>
      <c r="AM25" s="73"/>
    </row>
    <row r="26" spans="1:39" ht="18" customHeight="1">
      <c r="A26" s="422"/>
      <c r="B26" s="422"/>
      <c r="C26" s="422"/>
      <c r="D26" s="422"/>
      <c r="E26" s="422"/>
      <c r="F26" s="422"/>
      <c r="G26" s="422"/>
      <c r="H26" s="422"/>
      <c r="I26" s="422"/>
      <c r="J26" s="422"/>
      <c r="K26" s="422"/>
      <c r="L26" s="422"/>
      <c r="M26" s="422"/>
      <c r="N26" s="422"/>
      <c r="O26" s="433" t="s">
        <v>23</v>
      </c>
      <c r="P26" s="433"/>
      <c r="Q26" s="422" t="s">
        <v>24</v>
      </c>
      <c r="R26" s="422"/>
      <c r="S26" s="422" t="s">
        <v>25</v>
      </c>
      <c r="T26" s="422"/>
      <c r="U26" s="422"/>
      <c r="V26" s="422"/>
      <c r="W26" s="422"/>
      <c r="X26" s="422"/>
      <c r="Z26" s="71"/>
      <c r="AA26" s="73"/>
      <c r="AB26" s="73"/>
      <c r="AC26" s="73"/>
      <c r="AD26" s="73"/>
      <c r="AE26" s="71"/>
      <c r="AF26" s="71"/>
      <c r="AH26" s="91"/>
      <c r="AI26" s="91"/>
      <c r="AJ26" s="73"/>
      <c r="AK26" s="73"/>
      <c r="AL26" s="73"/>
      <c r="AM26" s="73"/>
    </row>
    <row r="27" spans="1:39" ht="18" customHeight="1">
      <c r="A27" s="452" t="str">
        <f>IF(【入力用】10.概要!$U$35="","",【入力用】10.概要!$U$35)</f>
        <v/>
      </c>
      <c r="B27" s="452"/>
      <c r="C27" s="452"/>
      <c r="D27" s="452"/>
      <c r="E27" s="452"/>
      <c r="F27" s="452" t="str">
        <f>IF(【入力用】10.概要!$K$35="","",【入力用】10.概要!$K$35)</f>
        <v/>
      </c>
      <c r="G27" s="452"/>
      <c r="H27" s="452"/>
      <c r="I27" s="452"/>
      <c r="J27" s="452"/>
      <c r="K27" s="452"/>
      <c r="L27" s="452"/>
      <c r="M27" s="452"/>
      <c r="N27" s="452"/>
      <c r="O27" s="423" t="s">
        <v>195</v>
      </c>
      <c r="P27" s="424"/>
      <c r="Q27" s="423" t="s">
        <v>6</v>
      </c>
      <c r="R27" s="424"/>
      <c r="S27" s="423" t="s">
        <v>6</v>
      </c>
      <c r="T27" s="424"/>
      <c r="U27" s="434"/>
      <c r="V27" s="434"/>
      <c r="W27" s="434"/>
      <c r="X27" s="434"/>
      <c r="Z27" s="71"/>
      <c r="AA27" s="73"/>
      <c r="AB27" s="73"/>
      <c r="AC27" s="73"/>
      <c r="AD27" s="73"/>
      <c r="AE27" s="71"/>
      <c r="AF27" s="71"/>
      <c r="AH27" s="73"/>
      <c r="AI27" s="73"/>
      <c r="AJ27" s="73"/>
      <c r="AK27" s="73"/>
      <c r="AL27" s="73"/>
      <c r="AM27" s="73"/>
    </row>
    <row r="28" spans="1:39" ht="18" customHeight="1">
      <c r="A28" s="452" t="str">
        <f>IF(【入力用】10.概要!$U$36="","",【入力用】10.概要!$U$36)</f>
        <v/>
      </c>
      <c r="B28" s="452"/>
      <c r="C28" s="452"/>
      <c r="D28" s="452"/>
      <c r="E28" s="452"/>
      <c r="F28" s="452" t="str">
        <f>IF(【入力用】10.概要!$K$36="","",【入力用】10.概要!$K$36)</f>
        <v/>
      </c>
      <c r="G28" s="452"/>
      <c r="H28" s="452"/>
      <c r="I28" s="452"/>
      <c r="J28" s="452"/>
      <c r="K28" s="452"/>
      <c r="L28" s="452"/>
      <c r="M28" s="452"/>
      <c r="N28" s="452"/>
      <c r="O28" s="423" t="s">
        <v>195</v>
      </c>
      <c r="P28" s="424"/>
      <c r="Q28" s="423" t="s">
        <v>6</v>
      </c>
      <c r="R28" s="424"/>
      <c r="S28" s="423" t="s">
        <v>6</v>
      </c>
      <c r="T28" s="424"/>
      <c r="U28" s="434"/>
      <c r="V28" s="434"/>
      <c r="W28" s="434"/>
      <c r="X28" s="434"/>
      <c r="Z28" s="71"/>
      <c r="AA28" s="73"/>
      <c r="AB28" s="73"/>
      <c r="AC28" s="73"/>
      <c r="AD28" s="73"/>
      <c r="AE28" s="71"/>
      <c r="AF28" s="71"/>
      <c r="AH28" s="73"/>
      <c r="AI28" s="73"/>
      <c r="AJ28" s="73"/>
      <c r="AK28" s="73"/>
      <c r="AL28" s="73"/>
      <c r="AM28" s="73"/>
    </row>
    <row r="29" spans="1:39" ht="18" customHeight="1">
      <c r="A29" s="452" t="str">
        <f>IF(【入力用】10.概要!$U$37="","",【入力用】10.概要!$U$37)</f>
        <v/>
      </c>
      <c r="B29" s="452"/>
      <c r="C29" s="452"/>
      <c r="D29" s="452"/>
      <c r="E29" s="452"/>
      <c r="F29" s="453" t="str">
        <f>IF(【入力用】10.概要!$K$37="","",【入力用】10.概要!$K$37)</f>
        <v/>
      </c>
      <c r="G29" s="454"/>
      <c r="H29" s="454"/>
      <c r="I29" s="454"/>
      <c r="J29" s="454"/>
      <c r="K29" s="454"/>
      <c r="L29" s="454"/>
      <c r="M29" s="454"/>
      <c r="N29" s="455"/>
      <c r="O29" s="423" t="s">
        <v>6</v>
      </c>
      <c r="P29" s="424"/>
      <c r="Q29" s="423" t="s">
        <v>6</v>
      </c>
      <c r="R29" s="424"/>
      <c r="S29" s="423" t="s">
        <v>6</v>
      </c>
      <c r="T29" s="424"/>
      <c r="U29" s="434"/>
      <c r="V29" s="434"/>
      <c r="W29" s="434"/>
      <c r="X29" s="434"/>
      <c r="Z29" s="71"/>
      <c r="AA29" s="73"/>
      <c r="AB29" s="73"/>
      <c r="AC29" s="73"/>
      <c r="AD29" s="73"/>
      <c r="AE29" s="71"/>
      <c r="AF29" s="71"/>
      <c r="AH29" s="73"/>
      <c r="AI29" s="73"/>
      <c r="AJ29" s="73"/>
      <c r="AK29" s="73"/>
      <c r="AL29" s="73"/>
      <c r="AM29" s="73"/>
    </row>
    <row r="30" spans="1:39" ht="18" customHeight="1">
      <c r="A30" s="452" t="str">
        <f>IF(【入力用】10.概要!$U$38="","",【入力用】10.概要!$U$38)</f>
        <v/>
      </c>
      <c r="B30" s="452"/>
      <c r="C30" s="452"/>
      <c r="D30" s="452"/>
      <c r="E30" s="452"/>
      <c r="F30" s="453" t="str">
        <f>IF(【入力用】10.概要!$K$38="","",【入力用】10.概要!$K$38)</f>
        <v/>
      </c>
      <c r="G30" s="454"/>
      <c r="H30" s="454"/>
      <c r="I30" s="454"/>
      <c r="J30" s="454"/>
      <c r="K30" s="454"/>
      <c r="L30" s="454"/>
      <c r="M30" s="454"/>
      <c r="N30" s="455"/>
      <c r="O30" s="423" t="s">
        <v>6</v>
      </c>
      <c r="P30" s="424"/>
      <c r="Q30" s="423" t="s">
        <v>6</v>
      </c>
      <c r="R30" s="424"/>
      <c r="S30" s="423" t="s">
        <v>6</v>
      </c>
      <c r="T30" s="424"/>
      <c r="U30" s="434"/>
      <c r="V30" s="434"/>
      <c r="W30" s="434"/>
      <c r="X30" s="434"/>
      <c r="Z30" s="71"/>
      <c r="AA30" s="73"/>
      <c r="AB30" s="73"/>
      <c r="AC30" s="73"/>
      <c r="AD30" s="73"/>
      <c r="AE30" s="71"/>
      <c r="AF30" s="71"/>
      <c r="AH30" s="73"/>
      <c r="AI30" s="73"/>
      <c r="AJ30" s="73"/>
      <c r="AK30" s="73"/>
      <c r="AL30" s="73"/>
      <c r="AM30" s="73"/>
    </row>
    <row r="31" spans="1:39" ht="18" customHeight="1">
      <c r="A31" s="452" t="str">
        <f>IF(【入力用】10.概要!$U$39="","",【入力用】10.概要!$U$39)</f>
        <v/>
      </c>
      <c r="B31" s="452"/>
      <c r="C31" s="452"/>
      <c r="D31" s="452"/>
      <c r="E31" s="452"/>
      <c r="F31" s="453" t="str">
        <f>IF(【入力用】10.概要!$K$39="","",【入力用】10.概要!$K$39)</f>
        <v/>
      </c>
      <c r="G31" s="454"/>
      <c r="H31" s="454"/>
      <c r="I31" s="454"/>
      <c r="J31" s="454"/>
      <c r="K31" s="454"/>
      <c r="L31" s="454"/>
      <c r="M31" s="454"/>
      <c r="N31" s="455"/>
      <c r="O31" s="423" t="s">
        <v>6</v>
      </c>
      <c r="P31" s="424"/>
      <c r="Q31" s="423" t="s">
        <v>6</v>
      </c>
      <c r="R31" s="424"/>
      <c r="S31" s="423" t="s">
        <v>6</v>
      </c>
      <c r="T31" s="424"/>
      <c r="U31" s="434"/>
      <c r="V31" s="434"/>
      <c r="W31" s="434"/>
      <c r="X31" s="434"/>
      <c r="Z31" s="71"/>
      <c r="AA31" s="73"/>
      <c r="AB31" s="73"/>
      <c r="AC31" s="73"/>
      <c r="AD31" s="73"/>
      <c r="AE31" s="71"/>
      <c r="AF31" s="71"/>
      <c r="AH31" s="73"/>
      <c r="AI31" s="73"/>
      <c r="AJ31" s="73"/>
      <c r="AK31" s="73"/>
      <c r="AL31" s="73"/>
      <c r="AM31" s="73"/>
    </row>
    <row r="32" spans="1:39" ht="18" customHeight="1">
      <c r="A32" s="452" t="str">
        <f>IF(【入力用】10.概要!$U$40="","",【入力用】10.概要!$U$40)</f>
        <v/>
      </c>
      <c r="B32" s="452"/>
      <c r="C32" s="452"/>
      <c r="D32" s="452"/>
      <c r="E32" s="452"/>
      <c r="F32" s="452" t="str">
        <f>IF(【入力用】10.概要!$K$40="","",【入力用】10.概要!$K$40)</f>
        <v/>
      </c>
      <c r="G32" s="452"/>
      <c r="H32" s="452"/>
      <c r="I32" s="452"/>
      <c r="J32" s="452"/>
      <c r="K32" s="452"/>
      <c r="L32" s="452"/>
      <c r="M32" s="452"/>
      <c r="N32" s="452"/>
      <c r="O32" s="423" t="s">
        <v>6</v>
      </c>
      <c r="P32" s="424"/>
      <c r="Q32" s="423" t="s">
        <v>6</v>
      </c>
      <c r="R32" s="424"/>
      <c r="S32" s="423" t="s">
        <v>6</v>
      </c>
      <c r="T32" s="424"/>
      <c r="U32" s="434"/>
      <c r="V32" s="434"/>
      <c r="W32" s="434"/>
      <c r="X32" s="434"/>
      <c r="Z32" s="71"/>
      <c r="AA32" s="73"/>
      <c r="AB32" s="73"/>
      <c r="AC32" s="73"/>
      <c r="AD32" s="73"/>
      <c r="AE32" s="71"/>
      <c r="AF32" s="71"/>
      <c r="AH32" s="73"/>
      <c r="AI32" s="73"/>
      <c r="AJ32" s="73"/>
      <c r="AK32" s="73"/>
      <c r="AL32" s="73"/>
      <c r="AM32" s="73"/>
    </row>
    <row r="33" spans="1:39" ht="18" customHeight="1">
      <c r="A33" s="452" t="str">
        <f>IF(【入力用】10.概要!$U$41="","",【入力用】10.概要!$U$41)</f>
        <v/>
      </c>
      <c r="B33" s="452"/>
      <c r="C33" s="452"/>
      <c r="D33" s="452"/>
      <c r="E33" s="452"/>
      <c r="F33" s="452" t="str">
        <f>IF(【入力用】10.概要!$K$41="","",【入力用】10.概要!$K$41)</f>
        <v/>
      </c>
      <c r="G33" s="452"/>
      <c r="H33" s="452"/>
      <c r="I33" s="452"/>
      <c r="J33" s="452"/>
      <c r="K33" s="452"/>
      <c r="L33" s="452"/>
      <c r="M33" s="452"/>
      <c r="N33" s="452"/>
      <c r="O33" s="423" t="s">
        <v>6</v>
      </c>
      <c r="P33" s="424"/>
      <c r="Q33" s="423" t="s">
        <v>6</v>
      </c>
      <c r="R33" s="424"/>
      <c r="S33" s="423" t="s">
        <v>6</v>
      </c>
      <c r="T33" s="424"/>
      <c r="U33" s="434"/>
      <c r="V33" s="434"/>
      <c r="W33" s="434"/>
      <c r="X33" s="434"/>
      <c r="Z33" s="71"/>
      <c r="AA33" s="73"/>
      <c r="AB33" s="73"/>
      <c r="AC33" s="73"/>
      <c r="AD33" s="73"/>
      <c r="AE33" s="71"/>
      <c r="AF33" s="71"/>
      <c r="AH33" s="73"/>
      <c r="AI33" s="73"/>
      <c r="AJ33" s="73"/>
      <c r="AK33" s="73"/>
      <c r="AL33" s="73"/>
      <c r="AM33" s="73"/>
    </row>
    <row r="34" spans="1:39" s="92" customFormat="1" ht="18" customHeight="1">
      <c r="A34" s="435"/>
      <c r="B34" s="435"/>
      <c r="C34" s="435"/>
      <c r="D34" s="435"/>
      <c r="E34" s="435"/>
      <c r="F34" s="435"/>
      <c r="G34" s="435"/>
      <c r="H34" s="435"/>
      <c r="I34" s="435"/>
      <c r="J34" s="435"/>
      <c r="K34" s="435"/>
      <c r="L34" s="435"/>
      <c r="M34" s="435"/>
      <c r="N34" s="435"/>
      <c r="O34" s="423" t="s">
        <v>6</v>
      </c>
      <c r="P34" s="424"/>
      <c r="Q34" s="423" t="s">
        <v>6</v>
      </c>
      <c r="R34" s="424"/>
      <c r="S34" s="423" t="s">
        <v>6</v>
      </c>
      <c r="T34" s="424"/>
      <c r="U34" s="434"/>
      <c r="V34" s="434"/>
      <c r="W34" s="434"/>
      <c r="X34" s="434"/>
      <c r="Z34" s="93"/>
      <c r="AA34" s="94"/>
      <c r="AB34" s="94"/>
      <c r="AC34" s="94"/>
      <c r="AD34" s="94"/>
      <c r="AE34" s="93"/>
      <c r="AF34" s="93"/>
      <c r="AH34" s="94"/>
      <c r="AI34" s="94"/>
      <c r="AJ34" s="94"/>
      <c r="AK34" s="94"/>
      <c r="AL34" s="94"/>
      <c r="AM34" s="94"/>
    </row>
    <row r="35" spans="1:39" s="92" customFormat="1" ht="18" customHeight="1">
      <c r="A35" s="435"/>
      <c r="B35" s="435"/>
      <c r="C35" s="435"/>
      <c r="D35" s="435"/>
      <c r="E35" s="435"/>
      <c r="F35" s="435"/>
      <c r="G35" s="435"/>
      <c r="H35" s="435"/>
      <c r="I35" s="435"/>
      <c r="J35" s="435"/>
      <c r="K35" s="435"/>
      <c r="L35" s="435"/>
      <c r="M35" s="435"/>
      <c r="N35" s="435"/>
      <c r="O35" s="423" t="s">
        <v>6</v>
      </c>
      <c r="P35" s="424"/>
      <c r="Q35" s="423" t="s">
        <v>6</v>
      </c>
      <c r="R35" s="424"/>
      <c r="S35" s="423" t="s">
        <v>6</v>
      </c>
      <c r="T35" s="424"/>
      <c r="U35" s="434"/>
      <c r="V35" s="434"/>
      <c r="W35" s="434"/>
      <c r="X35" s="434"/>
      <c r="Z35" s="93"/>
      <c r="AA35" s="94"/>
      <c r="AB35" s="94"/>
      <c r="AC35" s="94"/>
      <c r="AD35" s="94"/>
      <c r="AE35" s="93"/>
      <c r="AF35" s="93"/>
      <c r="AH35" s="94"/>
      <c r="AI35" s="94"/>
      <c r="AJ35" s="94"/>
      <c r="AK35" s="94"/>
      <c r="AL35" s="94"/>
      <c r="AM35" s="94"/>
    </row>
    <row r="36" spans="1:39" s="92" customFormat="1" ht="18" customHeight="1">
      <c r="A36" s="435"/>
      <c r="B36" s="435"/>
      <c r="C36" s="435"/>
      <c r="D36" s="435"/>
      <c r="E36" s="435"/>
      <c r="F36" s="435"/>
      <c r="G36" s="435"/>
      <c r="H36" s="435"/>
      <c r="I36" s="435"/>
      <c r="J36" s="435"/>
      <c r="K36" s="435"/>
      <c r="L36" s="435"/>
      <c r="M36" s="435"/>
      <c r="N36" s="435"/>
      <c r="O36" s="423" t="s">
        <v>6</v>
      </c>
      <c r="P36" s="424"/>
      <c r="Q36" s="423" t="s">
        <v>6</v>
      </c>
      <c r="R36" s="424"/>
      <c r="S36" s="423" t="s">
        <v>6</v>
      </c>
      <c r="T36" s="424"/>
      <c r="U36" s="434"/>
      <c r="V36" s="434"/>
      <c r="W36" s="434"/>
      <c r="X36" s="434"/>
      <c r="Z36" s="93"/>
      <c r="AA36" s="94"/>
      <c r="AB36" s="94"/>
      <c r="AC36" s="94"/>
      <c r="AD36" s="94"/>
      <c r="AE36" s="93"/>
      <c r="AF36" s="93"/>
      <c r="AH36" s="94"/>
      <c r="AI36" s="94"/>
      <c r="AJ36" s="94"/>
      <c r="AK36" s="94"/>
      <c r="AL36" s="94"/>
      <c r="AM36" s="94"/>
    </row>
    <row r="37" spans="1:39" s="92" customFormat="1" ht="18" customHeight="1">
      <c r="A37" s="435"/>
      <c r="B37" s="435"/>
      <c r="C37" s="435"/>
      <c r="D37" s="435"/>
      <c r="E37" s="435"/>
      <c r="F37" s="435"/>
      <c r="G37" s="435"/>
      <c r="H37" s="435"/>
      <c r="I37" s="435"/>
      <c r="J37" s="435"/>
      <c r="K37" s="435"/>
      <c r="L37" s="435"/>
      <c r="M37" s="435"/>
      <c r="N37" s="435"/>
      <c r="O37" s="423" t="s">
        <v>6</v>
      </c>
      <c r="P37" s="424"/>
      <c r="Q37" s="423" t="s">
        <v>6</v>
      </c>
      <c r="R37" s="424"/>
      <c r="S37" s="423" t="s">
        <v>6</v>
      </c>
      <c r="T37" s="424"/>
      <c r="U37" s="434"/>
      <c r="V37" s="434"/>
      <c r="W37" s="434"/>
      <c r="X37" s="434"/>
      <c r="Z37" s="93"/>
      <c r="AA37" s="94"/>
      <c r="AB37" s="94"/>
      <c r="AC37" s="94"/>
      <c r="AD37" s="94"/>
      <c r="AE37" s="93"/>
      <c r="AF37" s="93"/>
      <c r="AH37" s="94"/>
      <c r="AI37" s="94"/>
      <c r="AJ37" s="94"/>
      <c r="AK37" s="94"/>
      <c r="AL37" s="94"/>
      <c r="AM37" s="94"/>
    </row>
    <row r="38" spans="1:39" s="92" customFormat="1" ht="18" customHeight="1">
      <c r="A38" s="435"/>
      <c r="B38" s="435"/>
      <c r="C38" s="435"/>
      <c r="D38" s="435"/>
      <c r="E38" s="435"/>
      <c r="F38" s="435"/>
      <c r="G38" s="435"/>
      <c r="H38" s="435"/>
      <c r="I38" s="435"/>
      <c r="J38" s="435"/>
      <c r="K38" s="435"/>
      <c r="L38" s="435"/>
      <c r="M38" s="435"/>
      <c r="N38" s="435"/>
      <c r="O38" s="423" t="s">
        <v>6</v>
      </c>
      <c r="P38" s="424"/>
      <c r="Q38" s="423" t="s">
        <v>6</v>
      </c>
      <c r="R38" s="424"/>
      <c r="S38" s="423" t="s">
        <v>6</v>
      </c>
      <c r="T38" s="424"/>
      <c r="U38" s="434"/>
      <c r="V38" s="434"/>
      <c r="W38" s="434"/>
      <c r="X38" s="434"/>
      <c r="Z38" s="93"/>
      <c r="AA38" s="94"/>
      <c r="AB38" s="94"/>
      <c r="AC38" s="94"/>
      <c r="AD38" s="94"/>
      <c r="AE38" s="93"/>
      <c r="AF38" s="93"/>
      <c r="AH38" s="94"/>
      <c r="AI38" s="94"/>
      <c r="AJ38" s="94"/>
      <c r="AK38" s="94"/>
      <c r="AL38" s="94"/>
      <c r="AM38" s="94"/>
    </row>
    <row r="39" spans="1:39" s="92" customFormat="1" ht="18" customHeight="1">
      <c r="A39" s="435"/>
      <c r="B39" s="435"/>
      <c r="C39" s="435"/>
      <c r="D39" s="435"/>
      <c r="E39" s="435"/>
      <c r="F39" s="435"/>
      <c r="G39" s="435"/>
      <c r="H39" s="435"/>
      <c r="I39" s="435"/>
      <c r="J39" s="435"/>
      <c r="K39" s="435"/>
      <c r="L39" s="435"/>
      <c r="M39" s="435"/>
      <c r="N39" s="435"/>
      <c r="O39" s="423" t="s">
        <v>6</v>
      </c>
      <c r="P39" s="424"/>
      <c r="Q39" s="423" t="s">
        <v>6</v>
      </c>
      <c r="R39" s="424"/>
      <c r="S39" s="423" t="s">
        <v>6</v>
      </c>
      <c r="T39" s="424"/>
      <c r="U39" s="434"/>
      <c r="V39" s="434"/>
      <c r="W39" s="434"/>
      <c r="X39" s="434"/>
      <c r="Z39" s="93"/>
      <c r="AA39" s="94"/>
      <c r="AB39" s="94"/>
      <c r="AC39" s="94"/>
      <c r="AD39" s="94"/>
      <c r="AE39" s="93"/>
      <c r="AF39" s="93"/>
      <c r="AH39" s="94"/>
      <c r="AI39" s="94"/>
      <c r="AJ39" s="94"/>
      <c r="AK39" s="94"/>
      <c r="AL39" s="94"/>
      <c r="AM39" s="94"/>
    </row>
    <row r="40" spans="1:39" s="92" customFormat="1" ht="18" customHeight="1">
      <c r="A40" s="435"/>
      <c r="B40" s="435"/>
      <c r="C40" s="435"/>
      <c r="D40" s="435"/>
      <c r="E40" s="435"/>
      <c r="F40" s="435"/>
      <c r="G40" s="435"/>
      <c r="H40" s="435"/>
      <c r="I40" s="435"/>
      <c r="J40" s="435"/>
      <c r="K40" s="435"/>
      <c r="L40" s="435"/>
      <c r="M40" s="435"/>
      <c r="N40" s="435"/>
      <c r="O40" s="423" t="s">
        <v>6</v>
      </c>
      <c r="P40" s="424"/>
      <c r="Q40" s="423" t="s">
        <v>6</v>
      </c>
      <c r="R40" s="424"/>
      <c r="S40" s="423" t="s">
        <v>6</v>
      </c>
      <c r="T40" s="424"/>
      <c r="U40" s="434"/>
      <c r="V40" s="434"/>
      <c r="W40" s="434"/>
      <c r="X40" s="434"/>
      <c r="Z40" s="93"/>
      <c r="AA40" s="94"/>
      <c r="AB40" s="94"/>
      <c r="AC40" s="94"/>
      <c r="AD40" s="94"/>
      <c r="AE40" s="93"/>
      <c r="AF40" s="93"/>
      <c r="AH40" s="94"/>
      <c r="AI40" s="94"/>
      <c r="AJ40" s="94"/>
      <c r="AK40" s="94"/>
      <c r="AL40" s="94"/>
      <c r="AM40" s="94"/>
    </row>
    <row r="41" spans="1:39" s="92" customFormat="1" ht="18" customHeight="1">
      <c r="A41" s="435"/>
      <c r="B41" s="435"/>
      <c r="C41" s="435"/>
      <c r="D41" s="435"/>
      <c r="E41" s="435"/>
      <c r="F41" s="435"/>
      <c r="G41" s="435"/>
      <c r="H41" s="435"/>
      <c r="I41" s="435"/>
      <c r="J41" s="435"/>
      <c r="K41" s="435"/>
      <c r="L41" s="435"/>
      <c r="M41" s="435"/>
      <c r="N41" s="435"/>
      <c r="O41" s="423" t="s">
        <v>6</v>
      </c>
      <c r="P41" s="424"/>
      <c r="Q41" s="423" t="s">
        <v>6</v>
      </c>
      <c r="R41" s="424"/>
      <c r="S41" s="423" t="s">
        <v>6</v>
      </c>
      <c r="T41" s="424"/>
      <c r="U41" s="434"/>
      <c r="V41" s="434"/>
      <c r="W41" s="434"/>
      <c r="X41" s="434"/>
      <c r="Z41" s="93"/>
      <c r="AA41" s="94"/>
      <c r="AB41" s="94"/>
      <c r="AC41" s="94"/>
      <c r="AD41" s="94"/>
      <c r="AE41" s="93"/>
      <c r="AF41" s="93"/>
      <c r="AH41" s="94"/>
      <c r="AI41" s="94"/>
      <c r="AJ41" s="94"/>
      <c r="AK41" s="94"/>
      <c r="AL41" s="94"/>
      <c r="AM41" s="94"/>
    </row>
    <row r="42" spans="1:39" ht="13.5" customHeight="1">
      <c r="A42" s="95"/>
      <c r="B42" s="95"/>
      <c r="C42" s="95"/>
      <c r="D42" s="95"/>
      <c r="E42" s="95"/>
      <c r="F42" s="95"/>
      <c r="G42" s="95"/>
      <c r="H42" s="95"/>
      <c r="I42" s="95"/>
      <c r="J42" s="95"/>
      <c r="K42" s="95"/>
      <c r="L42" s="95"/>
      <c r="M42" s="95"/>
      <c r="N42" s="95"/>
      <c r="O42" s="96"/>
      <c r="P42" s="96"/>
      <c r="Q42" s="96"/>
      <c r="R42" s="96"/>
      <c r="S42" s="96"/>
      <c r="T42" s="96"/>
      <c r="U42" s="96"/>
      <c r="V42" s="96"/>
      <c r="W42" s="96"/>
      <c r="X42" s="96"/>
      <c r="Z42" s="71"/>
      <c r="AA42" s="73"/>
      <c r="AB42" s="73"/>
      <c r="AC42" s="73"/>
      <c r="AD42" s="73"/>
      <c r="AE42" s="71"/>
      <c r="AF42" s="71"/>
      <c r="AH42" s="73"/>
      <c r="AI42" s="73"/>
      <c r="AJ42" s="73"/>
      <c r="AK42" s="73"/>
      <c r="AL42" s="73"/>
      <c r="AM42" s="73"/>
    </row>
    <row r="43" spans="1:39" ht="13.5" customHeight="1">
      <c r="O43" s="66"/>
      <c r="P43" s="432" t="s">
        <v>0</v>
      </c>
      <c r="Q43" s="432"/>
      <c r="R43" s="450">
        <v>2018</v>
      </c>
      <c r="S43" s="450"/>
      <c r="T43" s="64" t="s">
        <v>1</v>
      </c>
      <c r="U43" s="65"/>
      <c r="V43" s="64" t="s">
        <v>2</v>
      </c>
      <c r="W43" s="66"/>
      <c r="X43" s="64" t="s">
        <v>3</v>
      </c>
      <c r="Y43" s="64"/>
      <c r="Z43" s="71"/>
      <c r="AA43" s="73"/>
      <c r="AB43" s="73"/>
      <c r="AC43" s="73"/>
      <c r="AD43" s="73"/>
      <c r="AE43" s="71"/>
      <c r="AF43" s="71"/>
      <c r="AH43" s="71"/>
      <c r="AI43" s="71"/>
      <c r="AJ43" s="71"/>
      <c r="AK43" s="71"/>
      <c r="AL43" s="71"/>
      <c r="AM43" s="71"/>
    </row>
    <row r="44" spans="1:39" ht="13.5" customHeight="1">
      <c r="Z44" s="71"/>
      <c r="AA44" s="71"/>
      <c r="AB44" s="71"/>
      <c r="AC44" s="71"/>
      <c r="AD44" s="71"/>
      <c r="AE44" s="71"/>
      <c r="AF44" s="71"/>
    </row>
    <row r="45" spans="1:39" ht="13.5" customHeight="1">
      <c r="B45" s="460" t="s">
        <v>224</v>
      </c>
      <c r="C45" s="460"/>
      <c r="D45" s="460"/>
      <c r="E45" s="460"/>
      <c r="F45" s="460"/>
      <c r="G45" s="460"/>
      <c r="H45" s="460"/>
      <c r="I45" s="460"/>
      <c r="J45" s="460"/>
      <c r="K45" s="460"/>
      <c r="L45" s="460"/>
      <c r="M45" s="460"/>
      <c r="N45" s="460"/>
      <c r="O45" s="460"/>
      <c r="P45" s="460"/>
      <c r="Q45" s="460"/>
      <c r="R45" s="460"/>
      <c r="S45" s="460"/>
      <c r="T45" s="460"/>
      <c r="U45" s="460"/>
      <c r="V45" s="460"/>
      <c r="W45" s="460"/>
      <c r="X45" s="460"/>
    </row>
    <row r="46" spans="1:39" ht="13.5" customHeight="1">
      <c r="B46" s="460"/>
      <c r="C46" s="460"/>
      <c r="D46" s="460"/>
      <c r="E46" s="460"/>
      <c r="F46" s="460"/>
      <c r="G46" s="460"/>
      <c r="H46" s="460"/>
      <c r="I46" s="460"/>
      <c r="J46" s="460"/>
      <c r="K46" s="460"/>
      <c r="L46" s="460"/>
      <c r="M46" s="460"/>
      <c r="N46" s="460"/>
      <c r="O46" s="460"/>
      <c r="P46" s="460"/>
      <c r="Q46" s="460"/>
      <c r="R46" s="460"/>
      <c r="S46" s="460"/>
      <c r="T46" s="460"/>
      <c r="U46" s="460"/>
      <c r="V46" s="460"/>
      <c r="W46" s="460"/>
      <c r="X46" s="460"/>
    </row>
    <row r="47" spans="1:39" ht="13.5" customHeight="1">
      <c r="O47" s="57" t="s">
        <v>223</v>
      </c>
      <c r="T47" s="97"/>
      <c r="U47" s="97"/>
      <c r="V47" s="97"/>
      <c r="W47" s="97"/>
      <c r="X47" s="97"/>
    </row>
    <row r="48" spans="1:39" ht="13.5" customHeight="1">
      <c r="P48" s="57" t="s">
        <v>222</v>
      </c>
      <c r="T48" s="63"/>
      <c r="U48" s="63"/>
      <c r="V48" s="63"/>
      <c r="W48" s="63"/>
      <c r="X48" s="63"/>
    </row>
    <row r="49" spans="1:24" ht="13.5" customHeight="1"/>
    <row r="50" spans="1:24" ht="13.5" customHeight="1">
      <c r="A50" s="75" t="s">
        <v>22</v>
      </c>
      <c r="B50" s="447" t="s">
        <v>93</v>
      </c>
      <c r="C50" s="447"/>
      <c r="D50" s="447"/>
      <c r="E50" s="447"/>
      <c r="F50" s="447"/>
      <c r="G50" s="447"/>
      <c r="H50" s="447"/>
      <c r="I50" s="447"/>
      <c r="J50" s="447"/>
      <c r="K50" s="447"/>
      <c r="L50" s="447"/>
      <c r="M50" s="447"/>
      <c r="N50" s="447"/>
      <c r="O50" s="447"/>
      <c r="P50" s="447"/>
      <c r="Q50" s="447"/>
      <c r="R50" s="447"/>
      <c r="S50" s="447"/>
      <c r="T50" s="447"/>
      <c r="U50" s="447"/>
      <c r="V50" s="447"/>
      <c r="W50" s="447"/>
      <c r="X50" s="447"/>
    </row>
    <row r="51" spans="1:24" s="56" customFormat="1" ht="13.5" customHeight="1">
      <c r="A51" s="76"/>
      <c r="B51" s="447"/>
      <c r="C51" s="447"/>
      <c r="D51" s="447"/>
      <c r="E51" s="447"/>
      <c r="F51" s="447"/>
      <c r="G51" s="447"/>
      <c r="H51" s="447"/>
      <c r="I51" s="447"/>
      <c r="J51" s="447"/>
      <c r="K51" s="447"/>
      <c r="L51" s="447"/>
      <c r="M51" s="447"/>
      <c r="N51" s="447"/>
      <c r="O51" s="447"/>
      <c r="P51" s="447"/>
      <c r="Q51" s="447"/>
      <c r="R51" s="447"/>
      <c r="S51" s="447"/>
      <c r="T51" s="447"/>
      <c r="U51" s="447"/>
      <c r="V51" s="447"/>
      <c r="W51" s="447"/>
      <c r="X51" s="447"/>
    </row>
    <row r="52" spans="1:24" s="56" customFormat="1" ht="13.5" customHeight="1">
      <c r="A52" s="76"/>
      <c r="B52" s="447"/>
      <c r="C52" s="447"/>
      <c r="D52" s="447"/>
      <c r="E52" s="447"/>
      <c r="F52" s="447"/>
      <c r="G52" s="447"/>
      <c r="H52" s="447"/>
      <c r="I52" s="447"/>
      <c r="J52" s="447"/>
      <c r="K52" s="447"/>
      <c r="L52" s="447"/>
      <c r="M52" s="447"/>
      <c r="N52" s="447"/>
      <c r="O52" s="447"/>
      <c r="P52" s="447"/>
      <c r="Q52" s="447"/>
      <c r="R52" s="447"/>
      <c r="S52" s="447"/>
      <c r="T52" s="447"/>
      <c r="U52" s="447"/>
      <c r="V52" s="447"/>
      <c r="W52" s="447"/>
      <c r="X52" s="447"/>
    </row>
    <row r="53" spans="1:24" ht="13.5" customHeight="1"/>
    <row r="54" spans="1:24" ht="13.5" customHeight="1"/>
    <row r="55" spans="1:24" ht="13.5" customHeight="1"/>
    <row r="56" spans="1:24" ht="13.5" customHeight="1"/>
  </sheetData>
  <sheetProtection password="CCEB" sheet="1" objects="1" scenarios="1"/>
  <mergeCells count="127">
    <mergeCell ref="P43:Q43"/>
    <mergeCell ref="R43:S43"/>
    <mergeCell ref="B11:W11"/>
    <mergeCell ref="B45:X46"/>
    <mergeCell ref="S36:T36"/>
    <mergeCell ref="S37:T37"/>
    <mergeCell ref="S38:T38"/>
    <mergeCell ref="S39:T39"/>
    <mergeCell ref="S34:T34"/>
    <mergeCell ref="S35:T35"/>
    <mergeCell ref="A41:E41"/>
    <mergeCell ref="A30:E30"/>
    <mergeCell ref="A38:E38"/>
    <mergeCell ref="A39:E39"/>
    <mergeCell ref="F41:N41"/>
    <mergeCell ref="F30:N30"/>
    <mergeCell ref="F31:N31"/>
    <mergeCell ref="F32:N32"/>
    <mergeCell ref="F33:N33"/>
    <mergeCell ref="F34:N34"/>
    <mergeCell ref="F35:N35"/>
    <mergeCell ref="F36:N36"/>
    <mergeCell ref="O38:P38"/>
    <mergeCell ref="F39:N39"/>
    <mergeCell ref="O39:P39"/>
    <mergeCell ref="Q39:R39"/>
    <mergeCell ref="N16:O16"/>
    <mergeCell ref="P16:W16"/>
    <mergeCell ref="A31:E31"/>
    <mergeCell ref="A32:E32"/>
    <mergeCell ref="A33:E33"/>
    <mergeCell ref="A34:E34"/>
    <mergeCell ref="A35:E35"/>
    <mergeCell ref="A36:E36"/>
    <mergeCell ref="A37:E37"/>
    <mergeCell ref="Q31:R31"/>
    <mergeCell ref="O35:P35"/>
    <mergeCell ref="Q35:R35"/>
    <mergeCell ref="O32:P32"/>
    <mergeCell ref="Q32:R32"/>
    <mergeCell ref="F37:N37"/>
    <mergeCell ref="P17:W17"/>
    <mergeCell ref="N17:O17"/>
    <mergeCell ref="U25:X26"/>
    <mergeCell ref="O30:P30"/>
    <mergeCell ref="A40:E40"/>
    <mergeCell ref="A20:E21"/>
    <mergeCell ref="F20:X21"/>
    <mergeCell ref="A25:E26"/>
    <mergeCell ref="F25:N26"/>
    <mergeCell ref="A27:E27"/>
    <mergeCell ref="A28:E28"/>
    <mergeCell ref="A29:E29"/>
    <mergeCell ref="F27:N27"/>
    <mergeCell ref="F28:N28"/>
    <mergeCell ref="F29:N29"/>
    <mergeCell ref="Q30:R30"/>
    <mergeCell ref="O31:P31"/>
    <mergeCell ref="O29:P29"/>
    <mergeCell ref="Q29:R29"/>
    <mergeCell ref="S27:T27"/>
    <mergeCell ref="F38:N38"/>
    <mergeCell ref="U30:X30"/>
    <mergeCell ref="U31:X31"/>
    <mergeCell ref="U32:X32"/>
    <mergeCell ref="S32:T32"/>
    <mergeCell ref="S31:T31"/>
    <mergeCell ref="O28:P28"/>
    <mergeCell ref="Q38:R38"/>
    <mergeCell ref="B50:X52"/>
    <mergeCell ref="V2:V7"/>
    <mergeCell ref="W2:X7"/>
    <mergeCell ref="U33:X33"/>
    <mergeCell ref="U34:X34"/>
    <mergeCell ref="U35:X35"/>
    <mergeCell ref="U36:X36"/>
    <mergeCell ref="U37:X37"/>
    <mergeCell ref="U38:X38"/>
    <mergeCell ref="U39:X39"/>
    <mergeCell ref="U40:X40"/>
    <mergeCell ref="U41:X41"/>
    <mergeCell ref="O33:P33"/>
    <mergeCell ref="Q33:R33"/>
    <mergeCell ref="O34:P34"/>
    <mergeCell ref="Q34:R34"/>
    <mergeCell ref="O25:T25"/>
    <mergeCell ref="O41:P41"/>
    <mergeCell ref="Q41:R41"/>
    <mergeCell ref="O12:P12"/>
    <mergeCell ref="R12:S12"/>
    <mergeCell ref="U28:X28"/>
    <mergeCell ref="U29:X29"/>
    <mergeCell ref="R9:S9"/>
    <mergeCell ref="J1:K1"/>
    <mergeCell ref="L1:X1"/>
    <mergeCell ref="M2:U2"/>
    <mergeCell ref="M3:U3"/>
    <mergeCell ref="M4:U4"/>
    <mergeCell ref="M5:U5"/>
    <mergeCell ref="M6:U6"/>
    <mergeCell ref="M7:N7"/>
    <mergeCell ref="P7:Q7"/>
    <mergeCell ref="S7:U7"/>
    <mergeCell ref="V12:W12"/>
    <mergeCell ref="S26:T26"/>
    <mergeCell ref="S30:T30"/>
    <mergeCell ref="S41:T41"/>
    <mergeCell ref="S40:T40"/>
    <mergeCell ref="J2:K7"/>
    <mergeCell ref="O40:P40"/>
    <mergeCell ref="Q40:R40"/>
    <mergeCell ref="O36:P36"/>
    <mergeCell ref="Q36:R36"/>
    <mergeCell ref="O37:P37"/>
    <mergeCell ref="Q37:R37"/>
    <mergeCell ref="N9:O9"/>
    <mergeCell ref="P9:Q9"/>
    <mergeCell ref="O26:P26"/>
    <mergeCell ref="Q26:R26"/>
    <mergeCell ref="O27:P27"/>
    <mergeCell ref="Q27:R27"/>
    <mergeCell ref="S28:T28"/>
    <mergeCell ref="S29:T29"/>
    <mergeCell ref="Q28:R28"/>
    <mergeCell ref="U27:X27"/>
    <mergeCell ref="F40:N40"/>
    <mergeCell ref="S33:T33"/>
  </mergeCells>
  <phoneticPr fontId="1"/>
  <dataValidations count="1">
    <dataValidation type="list" allowBlank="1" showInputMessage="1" showErrorMessage="1" sqref="O27:T42 N12 Q12 U12">
      <formula1>"□,■"</formula1>
    </dataValidation>
  </dataValidations>
  <printOptions horizontalCentered="1"/>
  <pageMargins left="0.70866141732283472" right="0.70866141732283472" top="0.74803149606299213" bottom="0.35433070866141736"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7"/>
  <sheetViews>
    <sheetView zoomScaleNormal="100" workbookViewId="0">
      <selection activeCell="F26" sqref="F26:X27"/>
    </sheetView>
  </sheetViews>
  <sheetFormatPr defaultRowHeight="13.5"/>
  <cols>
    <col min="1" max="24" width="3.625" style="57" customWidth="1"/>
    <col min="25" max="16384" width="9" style="57"/>
  </cols>
  <sheetData>
    <row r="1" spans="1:24" ht="15" customHeight="1">
      <c r="A1" s="56" t="s">
        <v>183</v>
      </c>
      <c r="J1" s="436" t="s">
        <v>4</v>
      </c>
      <c r="K1" s="437"/>
      <c r="L1" s="436" t="str">
        <f>IF(【入力用】10.概要!L1="","",【入力用】10.概要!L1)</f>
        <v/>
      </c>
      <c r="M1" s="438"/>
      <c r="N1" s="438"/>
      <c r="O1" s="438"/>
      <c r="P1" s="438"/>
      <c r="Q1" s="438"/>
      <c r="R1" s="438"/>
      <c r="S1" s="438"/>
      <c r="T1" s="438"/>
      <c r="U1" s="438"/>
      <c r="V1" s="438"/>
      <c r="W1" s="438"/>
      <c r="X1" s="437"/>
    </row>
    <row r="2" spans="1:24" ht="10.5" customHeight="1">
      <c r="J2" s="425" t="s">
        <v>5</v>
      </c>
      <c r="K2" s="426"/>
      <c r="L2" s="58" t="str">
        <f>IF(【入力用】10.概要!$L$2="","",【入力用】10.概要!$L$2)</f>
        <v>□</v>
      </c>
      <c r="M2" s="439" t="s">
        <v>130</v>
      </c>
      <c r="N2" s="439"/>
      <c r="O2" s="439"/>
      <c r="P2" s="439"/>
      <c r="Q2" s="439"/>
      <c r="R2" s="439"/>
      <c r="S2" s="439"/>
      <c r="T2" s="439"/>
      <c r="U2" s="440"/>
      <c r="V2" s="425" t="str">
        <f>IF(【入力用】10.概要!$V$2="","",【入力用】10.概要!$V$2)</f>
        <v>□</v>
      </c>
      <c r="W2" s="439" t="s">
        <v>7</v>
      </c>
      <c r="X2" s="440"/>
    </row>
    <row r="3" spans="1:24" ht="10.5" customHeight="1">
      <c r="J3" s="427"/>
      <c r="K3" s="428"/>
      <c r="L3" s="59" t="str">
        <f>IF(【入力用】10.概要!$L$3="","",【入力用】10.概要!$L$3)</f>
        <v>□</v>
      </c>
      <c r="M3" s="441" t="s">
        <v>8</v>
      </c>
      <c r="N3" s="441"/>
      <c r="O3" s="441"/>
      <c r="P3" s="441"/>
      <c r="Q3" s="441"/>
      <c r="R3" s="441"/>
      <c r="S3" s="441"/>
      <c r="T3" s="441"/>
      <c r="U3" s="442"/>
      <c r="V3" s="427"/>
      <c r="W3" s="441"/>
      <c r="X3" s="442"/>
    </row>
    <row r="4" spans="1:24" ht="10.5" customHeight="1">
      <c r="J4" s="427"/>
      <c r="K4" s="428"/>
      <c r="L4" s="59" t="str">
        <f>IF(【入力用】10.概要!$L$4="","",【入力用】10.概要!$L$4)</f>
        <v>□</v>
      </c>
      <c r="M4" s="441" t="s">
        <v>9</v>
      </c>
      <c r="N4" s="441"/>
      <c r="O4" s="441"/>
      <c r="P4" s="441"/>
      <c r="Q4" s="441"/>
      <c r="R4" s="441"/>
      <c r="S4" s="441"/>
      <c r="T4" s="441"/>
      <c r="U4" s="442"/>
      <c r="V4" s="427"/>
      <c r="W4" s="441"/>
      <c r="X4" s="442"/>
    </row>
    <row r="5" spans="1:24" ht="10.5" customHeight="1">
      <c r="J5" s="427"/>
      <c r="K5" s="428"/>
      <c r="L5" s="59" t="str">
        <f>IF(【入力用】10.概要!$L$5="","",【入力用】10.概要!$L$5)</f>
        <v>□</v>
      </c>
      <c r="M5" s="441" t="s">
        <v>169</v>
      </c>
      <c r="N5" s="441"/>
      <c r="O5" s="441"/>
      <c r="P5" s="441"/>
      <c r="Q5" s="441"/>
      <c r="R5" s="441"/>
      <c r="S5" s="441"/>
      <c r="T5" s="441"/>
      <c r="U5" s="442"/>
      <c r="V5" s="427"/>
      <c r="W5" s="441"/>
      <c r="X5" s="442"/>
    </row>
    <row r="6" spans="1:24" ht="10.5" customHeight="1">
      <c r="J6" s="427"/>
      <c r="K6" s="428"/>
      <c r="L6" s="60" t="str">
        <f>IF(【入力用】10.概要!$L$6="","",【入力用】10.概要!$L$6)</f>
        <v>□</v>
      </c>
      <c r="M6" s="443" t="str">
        <f>【入力用】10.概要!M6</f>
        <v>その他（　　　　　　　　　　）</v>
      </c>
      <c r="N6" s="443"/>
      <c r="O6" s="443"/>
      <c r="P6" s="443"/>
      <c r="Q6" s="443"/>
      <c r="R6" s="443"/>
      <c r="S6" s="443"/>
      <c r="T6" s="443"/>
      <c r="U6" s="444"/>
      <c r="V6" s="427"/>
      <c r="W6" s="441"/>
      <c r="X6" s="442"/>
    </row>
    <row r="7" spans="1:24" ht="10.5" customHeight="1">
      <c r="J7" s="429"/>
      <c r="K7" s="430"/>
      <c r="L7" s="61" t="str">
        <f>IF(【入力用】10.概要!$L$7="","",【入力用】10.概要!$L$7)</f>
        <v>□</v>
      </c>
      <c r="M7" s="445" t="s">
        <v>10</v>
      </c>
      <c r="N7" s="445"/>
      <c r="O7" s="62" t="str">
        <f>IF(【入力用】10.概要!$O$7="","",【入力用】10.概要!$O$7)</f>
        <v>□</v>
      </c>
      <c r="P7" s="445" t="s">
        <v>167</v>
      </c>
      <c r="Q7" s="445"/>
      <c r="R7" s="62" t="str">
        <f>IF(【入力用】10.概要!$R$7="","",【入力用】10.概要!$R$7)</f>
        <v>□</v>
      </c>
      <c r="S7" s="445" t="s">
        <v>168</v>
      </c>
      <c r="T7" s="445"/>
      <c r="U7" s="446"/>
      <c r="V7" s="429"/>
      <c r="W7" s="443"/>
      <c r="X7" s="444"/>
    </row>
    <row r="8" spans="1:24" ht="13.5" customHeight="1">
      <c r="J8" s="78"/>
      <c r="K8" s="78"/>
      <c r="L8" s="78"/>
      <c r="M8" s="79"/>
      <c r="N8" s="80"/>
      <c r="O8" s="80"/>
      <c r="P8" s="80"/>
      <c r="Q8" s="79"/>
      <c r="R8" s="80"/>
      <c r="S8" s="80"/>
      <c r="T8" s="80"/>
      <c r="U8" s="80"/>
      <c r="V8" s="79"/>
      <c r="W8" s="79"/>
      <c r="X8" s="79"/>
    </row>
    <row r="9" spans="1:24" ht="13.5" customHeight="1">
      <c r="M9" s="63"/>
      <c r="N9" s="431"/>
      <c r="O9" s="431"/>
      <c r="P9" s="432" t="s">
        <v>0</v>
      </c>
      <c r="Q9" s="432"/>
      <c r="R9" s="450" t="str">
        <f>IF(【入力用】10.概要!$R$9="","",【入力用】10.概要!$R$9)</f>
        <v/>
      </c>
      <c r="S9" s="450"/>
      <c r="T9" s="64" t="s">
        <v>1</v>
      </c>
      <c r="U9" s="65" t="str">
        <f>IF(【入力用】10.概要!$U$9="","",【入力用】10.概要!$U$9)</f>
        <v/>
      </c>
      <c r="V9" s="64" t="s">
        <v>2</v>
      </c>
      <c r="W9" s="66" t="str">
        <f>IF(【入力用】10.概要!$W$9="","",【入力用】10.概要!$W$9)</f>
        <v/>
      </c>
      <c r="X9" s="64" t="s">
        <v>3</v>
      </c>
    </row>
    <row r="10" spans="1:24" ht="13.5" customHeight="1">
      <c r="J10" s="78"/>
      <c r="K10" s="78"/>
      <c r="L10" s="78"/>
      <c r="M10" s="79"/>
      <c r="N10" s="80"/>
      <c r="O10" s="80"/>
      <c r="P10" s="80"/>
      <c r="Q10" s="79"/>
      <c r="R10" s="80"/>
      <c r="S10" s="80"/>
      <c r="T10" s="80"/>
      <c r="U10" s="80"/>
      <c r="V10" s="81"/>
      <c r="W10" s="80"/>
      <c r="X10" s="80"/>
    </row>
    <row r="11" spans="1:24" ht="18.75">
      <c r="D11" s="459" t="s">
        <v>94</v>
      </c>
      <c r="E11" s="459"/>
      <c r="F11" s="459"/>
      <c r="G11" s="459"/>
      <c r="H11" s="459"/>
      <c r="I11" s="459"/>
      <c r="J11" s="459"/>
      <c r="K11" s="459"/>
      <c r="L11" s="459"/>
      <c r="M11" s="459"/>
      <c r="N11" s="459"/>
      <c r="O11" s="459"/>
      <c r="P11" s="459"/>
      <c r="Q11" s="459"/>
      <c r="R11" s="459"/>
      <c r="S11" s="459"/>
      <c r="T11" s="459"/>
      <c r="U11" s="459"/>
      <c r="V11" s="68"/>
      <c r="W11" s="68"/>
      <c r="X11" s="68"/>
    </row>
    <row r="12" spans="1:24" ht="13.5" customHeight="1">
      <c r="D12" s="70"/>
      <c r="E12" s="70"/>
      <c r="F12" s="70"/>
      <c r="G12" s="70"/>
      <c r="H12" s="70"/>
      <c r="I12" s="70"/>
      <c r="J12" s="70"/>
      <c r="K12" s="70"/>
      <c r="L12" s="70"/>
      <c r="M12" s="70"/>
      <c r="N12" s="70"/>
      <c r="O12" s="70"/>
      <c r="P12" s="70"/>
      <c r="Q12" s="70"/>
      <c r="R12" s="70"/>
      <c r="S12" s="70"/>
      <c r="T12" s="70"/>
      <c r="U12" s="70"/>
      <c r="V12" s="68"/>
      <c r="W12" s="68"/>
      <c r="X12" s="68"/>
    </row>
    <row r="13" spans="1:24">
      <c r="B13" s="57" t="s">
        <v>11</v>
      </c>
    </row>
    <row r="14" spans="1:24">
      <c r="E14" s="71"/>
      <c r="F14" s="71"/>
      <c r="G14" s="71"/>
      <c r="H14" s="71"/>
      <c r="I14" s="71"/>
      <c r="J14" s="71"/>
      <c r="K14" s="71"/>
      <c r="L14" s="71"/>
      <c r="M14" s="71"/>
      <c r="N14" s="73" t="s">
        <v>176</v>
      </c>
      <c r="O14" s="71"/>
      <c r="P14" s="71"/>
      <c r="Q14" s="71"/>
      <c r="R14" s="71"/>
      <c r="S14" s="71"/>
      <c r="T14" s="71"/>
      <c r="U14" s="71"/>
      <c r="V14" s="71"/>
      <c r="W14" s="71"/>
      <c r="X14" s="71"/>
    </row>
    <row r="15" spans="1:24">
      <c r="N15" s="456" t="s">
        <v>27</v>
      </c>
      <c r="O15" s="456"/>
      <c r="P15" s="474" t="str">
        <f>IF(【入力用】10.概要!$I$56="","",【入力用】10.概要!$I$56)</f>
        <v/>
      </c>
      <c r="Q15" s="474"/>
      <c r="R15" s="474"/>
      <c r="S15" s="474"/>
      <c r="T15" s="474"/>
      <c r="U15" s="474"/>
      <c r="V15" s="474"/>
      <c r="W15" s="474"/>
      <c r="X15" s="474"/>
    </row>
    <row r="16" spans="1:24">
      <c r="P16" s="474"/>
      <c r="Q16" s="474"/>
      <c r="R16" s="474"/>
      <c r="S16" s="474"/>
      <c r="T16" s="474"/>
      <c r="U16" s="474"/>
      <c r="V16" s="474"/>
      <c r="W16" s="474"/>
      <c r="X16" s="474"/>
    </row>
    <row r="17" spans="1:24">
      <c r="N17" s="456" t="s">
        <v>28</v>
      </c>
      <c r="O17" s="456"/>
      <c r="P17" s="474" t="str">
        <f>IF(【入力用】10.概要!$I$57="","",【入力用】10.概要!$I$57)</f>
        <v/>
      </c>
      <c r="Q17" s="474"/>
      <c r="R17" s="474"/>
      <c r="S17" s="474"/>
      <c r="T17" s="474"/>
      <c r="U17" s="474"/>
      <c r="V17" s="474"/>
      <c r="W17" s="474"/>
      <c r="X17" s="474"/>
    </row>
    <row r="18" spans="1:24">
      <c r="P18" s="474" t="str">
        <f>IF(【入力用】10.概要!$I$58="","",【入力用】10.概要!$I$58)</f>
        <v/>
      </c>
      <c r="Q18" s="474"/>
      <c r="R18" s="474"/>
      <c r="S18" s="474"/>
      <c r="T18" s="474"/>
      <c r="U18" s="474"/>
      <c r="V18" s="474"/>
      <c r="W18" s="474"/>
      <c r="X18" s="474"/>
    </row>
    <row r="19" spans="1:24">
      <c r="P19" s="98"/>
      <c r="Q19" s="98"/>
      <c r="R19" s="98"/>
      <c r="S19" s="98"/>
      <c r="T19" s="98"/>
      <c r="U19" s="98"/>
      <c r="V19" s="98"/>
      <c r="W19" s="98"/>
      <c r="X19" s="98"/>
    </row>
    <row r="20" spans="1:24">
      <c r="N20" s="67" t="s">
        <v>175</v>
      </c>
    </row>
    <row r="21" spans="1:24">
      <c r="N21" s="456" t="s">
        <v>29</v>
      </c>
      <c r="O21" s="456"/>
      <c r="P21" s="475" t="str">
        <f>IF(【入力用】10.概要!$U$34="","",【入力用】10.概要!$U$34)</f>
        <v/>
      </c>
      <c r="Q21" s="475"/>
      <c r="R21" s="475"/>
      <c r="S21" s="475"/>
      <c r="T21" s="475"/>
      <c r="U21" s="475"/>
      <c r="V21" s="475"/>
      <c r="W21" s="475"/>
      <c r="X21" s="475"/>
    </row>
    <row r="23" spans="1:24">
      <c r="B23" s="67" t="s">
        <v>30</v>
      </c>
    </row>
    <row r="25" spans="1:24" ht="18" customHeight="1">
      <c r="A25" s="461" t="s">
        <v>31</v>
      </c>
      <c r="B25" s="461"/>
      <c r="C25" s="461"/>
      <c r="D25" s="461"/>
      <c r="E25" s="461"/>
      <c r="F25" s="461"/>
      <c r="G25" s="461"/>
      <c r="H25" s="461"/>
      <c r="I25" s="461"/>
      <c r="J25" s="461"/>
      <c r="K25" s="461"/>
      <c r="L25" s="461"/>
      <c r="M25" s="461"/>
      <c r="N25" s="461"/>
      <c r="O25" s="461"/>
      <c r="P25" s="461"/>
      <c r="Q25" s="461"/>
      <c r="R25" s="461"/>
      <c r="S25" s="461"/>
      <c r="T25" s="461"/>
      <c r="U25" s="461"/>
      <c r="V25" s="461"/>
      <c r="W25" s="461"/>
      <c r="X25" s="461"/>
    </row>
    <row r="26" spans="1:24" ht="24" customHeight="1">
      <c r="A26" s="462" t="s">
        <v>32</v>
      </c>
      <c r="B26" s="463"/>
      <c r="C26" s="463"/>
      <c r="D26" s="463"/>
      <c r="E26" s="464"/>
      <c r="F26" s="468" t="str">
        <f>IF(【入力用】10.概要!$I$22="","",【入力用】10.概要!$I$22)</f>
        <v/>
      </c>
      <c r="G26" s="469"/>
      <c r="H26" s="469"/>
      <c r="I26" s="469"/>
      <c r="J26" s="469"/>
      <c r="K26" s="469"/>
      <c r="L26" s="469"/>
      <c r="M26" s="469"/>
      <c r="N26" s="469"/>
      <c r="O26" s="469"/>
      <c r="P26" s="469"/>
      <c r="Q26" s="469"/>
      <c r="R26" s="469"/>
      <c r="S26" s="469"/>
      <c r="T26" s="469"/>
      <c r="U26" s="469"/>
      <c r="V26" s="469"/>
      <c r="W26" s="469"/>
      <c r="X26" s="470"/>
    </row>
    <row r="27" spans="1:24" ht="24" customHeight="1">
      <c r="A27" s="465"/>
      <c r="B27" s="466"/>
      <c r="C27" s="466"/>
      <c r="D27" s="466"/>
      <c r="E27" s="467"/>
      <c r="F27" s="471"/>
      <c r="G27" s="472"/>
      <c r="H27" s="472"/>
      <c r="I27" s="472"/>
      <c r="J27" s="472"/>
      <c r="K27" s="472"/>
      <c r="L27" s="472"/>
      <c r="M27" s="472"/>
      <c r="N27" s="472"/>
      <c r="O27" s="472"/>
      <c r="P27" s="472"/>
      <c r="Q27" s="472"/>
      <c r="R27" s="472"/>
      <c r="S27" s="472"/>
      <c r="T27" s="472"/>
      <c r="U27" s="472"/>
      <c r="V27" s="472"/>
      <c r="W27" s="472"/>
      <c r="X27" s="473"/>
    </row>
    <row r="28" spans="1:24">
      <c r="A28" s="476" t="s">
        <v>33</v>
      </c>
      <c r="B28" s="463"/>
      <c r="C28" s="463"/>
      <c r="D28" s="463"/>
      <c r="E28" s="464"/>
      <c r="F28" s="477" t="s">
        <v>6</v>
      </c>
      <c r="G28" s="497" t="s">
        <v>34</v>
      </c>
      <c r="H28" s="497"/>
      <c r="I28" s="497"/>
      <c r="J28" s="497"/>
      <c r="K28" s="497"/>
      <c r="L28" s="478" t="s">
        <v>6</v>
      </c>
      <c r="M28" s="502" t="s">
        <v>35</v>
      </c>
      <c r="N28" s="502"/>
      <c r="O28" s="502"/>
      <c r="P28" s="502"/>
      <c r="Q28" s="502"/>
      <c r="R28" s="502"/>
      <c r="S28" s="502"/>
      <c r="T28" s="502"/>
      <c r="U28" s="502"/>
      <c r="V28" s="502"/>
      <c r="W28" s="502"/>
      <c r="X28" s="503"/>
    </row>
    <row r="29" spans="1:24">
      <c r="A29" s="465"/>
      <c r="B29" s="466"/>
      <c r="C29" s="466"/>
      <c r="D29" s="466"/>
      <c r="E29" s="467"/>
      <c r="F29" s="480"/>
      <c r="G29" s="496"/>
      <c r="H29" s="496"/>
      <c r="I29" s="496"/>
      <c r="J29" s="496"/>
      <c r="K29" s="496"/>
      <c r="L29" s="481"/>
      <c r="M29" s="504"/>
      <c r="N29" s="504"/>
      <c r="O29" s="504"/>
      <c r="P29" s="504"/>
      <c r="Q29" s="504"/>
      <c r="R29" s="504"/>
      <c r="S29" s="504"/>
      <c r="T29" s="504"/>
      <c r="U29" s="504"/>
      <c r="V29" s="504"/>
      <c r="W29" s="504"/>
      <c r="X29" s="505"/>
    </row>
    <row r="30" spans="1:24" ht="20.100000000000001" customHeight="1">
      <c r="A30" s="486" t="s">
        <v>44</v>
      </c>
      <c r="B30" s="483" t="s">
        <v>40</v>
      </c>
      <c r="C30" s="483"/>
      <c r="D30" s="483"/>
      <c r="E30" s="484"/>
      <c r="F30" s="485" t="s">
        <v>41</v>
      </c>
      <c r="G30" s="483"/>
      <c r="H30" s="483"/>
      <c r="I30" s="483"/>
      <c r="J30" s="483"/>
      <c r="K30" s="483"/>
      <c r="L30" s="484"/>
      <c r="M30" s="485" t="s">
        <v>42</v>
      </c>
      <c r="N30" s="483"/>
      <c r="O30" s="483"/>
      <c r="P30" s="483"/>
      <c r="Q30" s="483"/>
      <c r="R30" s="483"/>
      <c r="S30" s="484"/>
      <c r="T30" s="485" t="s">
        <v>43</v>
      </c>
      <c r="U30" s="483"/>
      <c r="V30" s="483"/>
      <c r="W30" s="483"/>
      <c r="X30" s="484"/>
    </row>
    <row r="31" spans="1:24">
      <c r="A31" s="487"/>
      <c r="B31" s="477"/>
      <c r="C31" s="478"/>
      <c r="D31" s="478"/>
      <c r="E31" s="479"/>
      <c r="F31" s="477"/>
      <c r="G31" s="478"/>
      <c r="H31" s="478"/>
      <c r="I31" s="478"/>
      <c r="J31" s="478"/>
      <c r="K31" s="478"/>
      <c r="L31" s="479"/>
      <c r="M31" s="477"/>
      <c r="N31" s="478"/>
      <c r="O31" s="478"/>
      <c r="P31" s="478"/>
      <c r="Q31" s="478"/>
      <c r="R31" s="478"/>
      <c r="S31" s="479"/>
      <c r="T31" s="477"/>
      <c r="U31" s="478"/>
      <c r="V31" s="478"/>
      <c r="W31" s="478"/>
      <c r="X31" s="479"/>
    </row>
    <row r="32" spans="1:24">
      <c r="A32" s="487"/>
      <c r="B32" s="489"/>
      <c r="C32" s="490"/>
      <c r="D32" s="490"/>
      <c r="E32" s="491"/>
      <c r="F32" s="489"/>
      <c r="G32" s="490"/>
      <c r="H32" s="490"/>
      <c r="I32" s="490"/>
      <c r="J32" s="490"/>
      <c r="K32" s="490"/>
      <c r="L32" s="491"/>
      <c r="M32" s="489"/>
      <c r="N32" s="490"/>
      <c r="O32" s="490"/>
      <c r="P32" s="490"/>
      <c r="Q32" s="490"/>
      <c r="R32" s="490"/>
      <c r="S32" s="491"/>
      <c r="T32" s="489"/>
      <c r="U32" s="490"/>
      <c r="V32" s="490"/>
      <c r="W32" s="490"/>
      <c r="X32" s="491"/>
    </row>
    <row r="33" spans="1:24">
      <c r="A33" s="487"/>
      <c r="B33" s="489"/>
      <c r="C33" s="490"/>
      <c r="D33" s="490"/>
      <c r="E33" s="491"/>
      <c r="F33" s="489"/>
      <c r="G33" s="490"/>
      <c r="H33" s="490"/>
      <c r="I33" s="490"/>
      <c r="J33" s="490"/>
      <c r="K33" s="490"/>
      <c r="L33" s="491"/>
      <c r="M33" s="489"/>
      <c r="N33" s="490"/>
      <c r="O33" s="490"/>
      <c r="P33" s="490"/>
      <c r="Q33" s="490"/>
      <c r="R33" s="490"/>
      <c r="S33" s="491"/>
      <c r="T33" s="489"/>
      <c r="U33" s="490"/>
      <c r="V33" s="490"/>
      <c r="W33" s="490"/>
      <c r="X33" s="491"/>
    </row>
    <row r="34" spans="1:24">
      <c r="A34" s="487"/>
      <c r="B34" s="489"/>
      <c r="C34" s="490"/>
      <c r="D34" s="490"/>
      <c r="E34" s="491"/>
      <c r="F34" s="489"/>
      <c r="G34" s="490"/>
      <c r="H34" s="490"/>
      <c r="I34" s="490"/>
      <c r="J34" s="490"/>
      <c r="K34" s="490"/>
      <c r="L34" s="491"/>
      <c r="M34" s="489"/>
      <c r="N34" s="490"/>
      <c r="O34" s="490"/>
      <c r="P34" s="490"/>
      <c r="Q34" s="490"/>
      <c r="R34" s="490"/>
      <c r="S34" s="491"/>
      <c r="T34" s="489"/>
      <c r="U34" s="490"/>
      <c r="V34" s="490"/>
      <c r="W34" s="490"/>
      <c r="X34" s="491"/>
    </row>
    <row r="35" spans="1:24">
      <c r="A35" s="487"/>
      <c r="B35" s="489"/>
      <c r="C35" s="490"/>
      <c r="D35" s="490"/>
      <c r="E35" s="491"/>
      <c r="F35" s="489"/>
      <c r="G35" s="490"/>
      <c r="H35" s="490"/>
      <c r="I35" s="490"/>
      <c r="J35" s="490"/>
      <c r="K35" s="490"/>
      <c r="L35" s="491"/>
      <c r="M35" s="489"/>
      <c r="N35" s="490"/>
      <c r="O35" s="490"/>
      <c r="P35" s="490"/>
      <c r="Q35" s="490"/>
      <c r="R35" s="490"/>
      <c r="S35" s="491"/>
      <c r="T35" s="489"/>
      <c r="U35" s="490"/>
      <c r="V35" s="490"/>
      <c r="W35" s="490"/>
      <c r="X35" s="491"/>
    </row>
    <row r="36" spans="1:24">
      <c r="A36" s="487"/>
      <c r="B36" s="489"/>
      <c r="C36" s="490"/>
      <c r="D36" s="490"/>
      <c r="E36" s="491"/>
      <c r="F36" s="489"/>
      <c r="G36" s="490"/>
      <c r="H36" s="490"/>
      <c r="I36" s="490"/>
      <c r="J36" s="490"/>
      <c r="K36" s="490"/>
      <c r="L36" s="491"/>
      <c r="M36" s="489"/>
      <c r="N36" s="490"/>
      <c r="O36" s="490"/>
      <c r="P36" s="490"/>
      <c r="Q36" s="490"/>
      <c r="R36" s="490"/>
      <c r="S36" s="491"/>
      <c r="T36" s="489"/>
      <c r="U36" s="490"/>
      <c r="V36" s="490"/>
      <c r="W36" s="490"/>
      <c r="X36" s="491"/>
    </row>
    <row r="37" spans="1:24">
      <c r="A37" s="487"/>
      <c r="B37" s="489"/>
      <c r="C37" s="490"/>
      <c r="D37" s="490"/>
      <c r="E37" s="491"/>
      <c r="F37" s="489"/>
      <c r="G37" s="490"/>
      <c r="H37" s="490"/>
      <c r="I37" s="490"/>
      <c r="J37" s="490"/>
      <c r="K37" s="490"/>
      <c r="L37" s="491"/>
      <c r="M37" s="489"/>
      <c r="N37" s="490"/>
      <c r="O37" s="490"/>
      <c r="P37" s="490"/>
      <c r="Q37" s="490"/>
      <c r="R37" s="490"/>
      <c r="S37" s="491"/>
      <c r="T37" s="489"/>
      <c r="U37" s="490"/>
      <c r="V37" s="490"/>
      <c r="W37" s="490"/>
      <c r="X37" s="491"/>
    </row>
    <row r="38" spans="1:24">
      <c r="A38" s="487"/>
      <c r="B38" s="489"/>
      <c r="C38" s="490"/>
      <c r="D38" s="490"/>
      <c r="E38" s="491"/>
      <c r="F38" s="489"/>
      <c r="G38" s="490"/>
      <c r="H38" s="490"/>
      <c r="I38" s="490"/>
      <c r="J38" s="490"/>
      <c r="K38" s="490"/>
      <c r="L38" s="491"/>
      <c r="M38" s="489"/>
      <c r="N38" s="490"/>
      <c r="O38" s="490"/>
      <c r="P38" s="490"/>
      <c r="Q38" s="490"/>
      <c r="R38" s="490"/>
      <c r="S38" s="491"/>
      <c r="T38" s="489"/>
      <c r="U38" s="490"/>
      <c r="V38" s="490"/>
      <c r="W38" s="490"/>
      <c r="X38" s="491"/>
    </row>
    <row r="39" spans="1:24">
      <c r="A39" s="487"/>
      <c r="B39" s="489"/>
      <c r="C39" s="490"/>
      <c r="D39" s="490"/>
      <c r="E39" s="491"/>
      <c r="F39" s="489"/>
      <c r="G39" s="490"/>
      <c r="H39" s="490"/>
      <c r="I39" s="490"/>
      <c r="J39" s="490"/>
      <c r="K39" s="490"/>
      <c r="L39" s="491"/>
      <c r="M39" s="489"/>
      <c r="N39" s="490"/>
      <c r="O39" s="490"/>
      <c r="P39" s="490"/>
      <c r="Q39" s="490"/>
      <c r="R39" s="490"/>
      <c r="S39" s="491"/>
      <c r="T39" s="489"/>
      <c r="U39" s="490"/>
      <c r="V39" s="490"/>
      <c r="W39" s="490"/>
      <c r="X39" s="491"/>
    </row>
    <row r="40" spans="1:24">
      <c r="A40" s="487"/>
      <c r="B40" s="489"/>
      <c r="C40" s="490"/>
      <c r="D40" s="490"/>
      <c r="E40" s="491"/>
      <c r="F40" s="489"/>
      <c r="G40" s="490"/>
      <c r="H40" s="490"/>
      <c r="I40" s="490"/>
      <c r="J40" s="490"/>
      <c r="K40" s="490"/>
      <c r="L40" s="491"/>
      <c r="M40" s="489"/>
      <c r="N40" s="490"/>
      <c r="O40" s="490"/>
      <c r="P40" s="490"/>
      <c r="Q40" s="490"/>
      <c r="R40" s="490"/>
      <c r="S40" s="491"/>
      <c r="T40" s="489"/>
      <c r="U40" s="490"/>
      <c r="V40" s="490"/>
      <c r="W40" s="490"/>
      <c r="X40" s="491"/>
    </row>
    <row r="41" spans="1:24">
      <c r="A41" s="487"/>
      <c r="B41" s="489"/>
      <c r="C41" s="490"/>
      <c r="D41" s="490"/>
      <c r="E41" s="491"/>
      <c r="F41" s="489"/>
      <c r="G41" s="490"/>
      <c r="H41" s="490"/>
      <c r="I41" s="490"/>
      <c r="J41" s="490"/>
      <c r="K41" s="490"/>
      <c r="L41" s="491"/>
      <c r="M41" s="489"/>
      <c r="N41" s="490"/>
      <c r="O41" s="490"/>
      <c r="P41" s="490"/>
      <c r="Q41" s="490"/>
      <c r="R41" s="490"/>
      <c r="S41" s="491"/>
      <c r="T41" s="489"/>
      <c r="U41" s="490"/>
      <c r="V41" s="490"/>
      <c r="W41" s="490"/>
      <c r="X41" s="491"/>
    </row>
    <row r="42" spans="1:24">
      <c r="A42" s="487"/>
      <c r="B42" s="489"/>
      <c r="C42" s="490"/>
      <c r="D42" s="490"/>
      <c r="E42" s="491"/>
      <c r="F42" s="489"/>
      <c r="G42" s="490"/>
      <c r="H42" s="490"/>
      <c r="I42" s="490"/>
      <c r="J42" s="490"/>
      <c r="K42" s="490"/>
      <c r="L42" s="491"/>
      <c r="M42" s="489"/>
      <c r="N42" s="490"/>
      <c r="O42" s="490"/>
      <c r="P42" s="490"/>
      <c r="Q42" s="490"/>
      <c r="R42" s="490"/>
      <c r="S42" s="491"/>
      <c r="T42" s="489"/>
      <c r="U42" s="490"/>
      <c r="V42" s="490"/>
      <c r="W42" s="490"/>
      <c r="X42" s="491"/>
    </row>
    <row r="43" spans="1:24">
      <c r="A43" s="487"/>
      <c r="B43" s="489"/>
      <c r="C43" s="490"/>
      <c r="D43" s="490"/>
      <c r="E43" s="491"/>
      <c r="F43" s="489"/>
      <c r="G43" s="490"/>
      <c r="H43" s="490"/>
      <c r="I43" s="490"/>
      <c r="J43" s="490"/>
      <c r="K43" s="490"/>
      <c r="L43" s="491"/>
      <c r="M43" s="489"/>
      <c r="N43" s="490"/>
      <c r="O43" s="490"/>
      <c r="P43" s="490"/>
      <c r="Q43" s="490"/>
      <c r="R43" s="490"/>
      <c r="S43" s="491"/>
      <c r="T43" s="489"/>
      <c r="U43" s="490"/>
      <c r="V43" s="490"/>
      <c r="W43" s="490"/>
      <c r="X43" s="491"/>
    </row>
    <row r="44" spans="1:24">
      <c r="A44" s="487"/>
      <c r="B44" s="489"/>
      <c r="C44" s="490"/>
      <c r="D44" s="490"/>
      <c r="E44" s="491"/>
      <c r="F44" s="489"/>
      <c r="G44" s="490"/>
      <c r="H44" s="490"/>
      <c r="I44" s="490"/>
      <c r="J44" s="490"/>
      <c r="K44" s="490"/>
      <c r="L44" s="491"/>
      <c r="M44" s="489"/>
      <c r="N44" s="490"/>
      <c r="O44" s="490"/>
      <c r="P44" s="490"/>
      <c r="Q44" s="490"/>
      <c r="R44" s="490"/>
      <c r="S44" s="491"/>
      <c r="T44" s="489"/>
      <c r="U44" s="490"/>
      <c r="V44" s="490"/>
      <c r="W44" s="490"/>
      <c r="X44" s="491"/>
    </row>
    <row r="45" spans="1:24">
      <c r="A45" s="487"/>
      <c r="B45" s="489"/>
      <c r="C45" s="490"/>
      <c r="D45" s="490"/>
      <c r="E45" s="491"/>
      <c r="F45" s="489"/>
      <c r="G45" s="490"/>
      <c r="H45" s="490"/>
      <c r="I45" s="490"/>
      <c r="J45" s="490"/>
      <c r="K45" s="490"/>
      <c r="L45" s="491"/>
      <c r="M45" s="489"/>
      <c r="N45" s="490"/>
      <c r="O45" s="490"/>
      <c r="P45" s="490"/>
      <c r="Q45" s="490"/>
      <c r="R45" s="490"/>
      <c r="S45" s="491"/>
      <c r="T45" s="489"/>
      <c r="U45" s="490"/>
      <c r="V45" s="490"/>
      <c r="W45" s="490"/>
      <c r="X45" s="491"/>
    </row>
    <row r="46" spans="1:24">
      <c r="A46" s="487"/>
      <c r="B46" s="489"/>
      <c r="C46" s="490"/>
      <c r="D46" s="490"/>
      <c r="E46" s="491"/>
      <c r="F46" s="489"/>
      <c r="G46" s="490"/>
      <c r="H46" s="490"/>
      <c r="I46" s="490"/>
      <c r="J46" s="490"/>
      <c r="K46" s="490"/>
      <c r="L46" s="491"/>
      <c r="M46" s="489"/>
      <c r="N46" s="490"/>
      <c r="O46" s="490"/>
      <c r="P46" s="490"/>
      <c r="Q46" s="490"/>
      <c r="R46" s="490"/>
      <c r="S46" s="491"/>
      <c r="T46" s="489"/>
      <c r="U46" s="490"/>
      <c r="V46" s="490"/>
      <c r="W46" s="490"/>
      <c r="X46" s="491"/>
    </row>
    <row r="47" spans="1:24">
      <c r="A47" s="487"/>
      <c r="B47" s="489"/>
      <c r="C47" s="490"/>
      <c r="D47" s="490"/>
      <c r="E47" s="491"/>
      <c r="F47" s="489"/>
      <c r="G47" s="490"/>
      <c r="H47" s="490"/>
      <c r="I47" s="490"/>
      <c r="J47" s="490"/>
      <c r="K47" s="490"/>
      <c r="L47" s="491"/>
      <c r="M47" s="489"/>
      <c r="N47" s="490"/>
      <c r="O47" s="490"/>
      <c r="P47" s="490"/>
      <c r="Q47" s="490"/>
      <c r="R47" s="490"/>
      <c r="S47" s="491"/>
      <c r="T47" s="489"/>
      <c r="U47" s="490"/>
      <c r="V47" s="490"/>
      <c r="W47" s="490"/>
      <c r="X47" s="491"/>
    </row>
    <row r="48" spans="1:24">
      <c r="A48" s="487"/>
      <c r="B48" s="489"/>
      <c r="C48" s="490"/>
      <c r="D48" s="490"/>
      <c r="E48" s="491"/>
      <c r="F48" s="489"/>
      <c r="G48" s="490"/>
      <c r="H48" s="490"/>
      <c r="I48" s="490"/>
      <c r="J48" s="490"/>
      <c r="K48" s="490"/>
      <c r="L48" s="491"/>
      <c r="M48" s="489"/>
      <c r="N48" s="490"/>
      <c r="O48" s="490"/>
      <c r="P48" s="490"/>
      <c r="Q48" s="490"/>
      <c r="R48" s="490"/>
      <c r="S48" s="491"/>
      <c r="T48" s="489"/>
      <c r="U48" s="490"/>
      <c r="V48" s="490"/>
      <c r="W48" s="490"/>
      <c r="X48" s="491"/>
    </row>
    <row r="49" spans="1:24">
      <c r="A49" s="487"/>
      <c r="B49" s="489"/>
      <c r="C49" s="490"/>
      <c r="D49" s="490"/>
      <c r="E49" s="491"/>
      <c r="F49" s="489"/>
      <c r="G49" s="490"/>
      <c r="H49" s="490"/>
      <c r="I49" s="490"/>
      <c r="J49" s="490"/>
      <c r="K49" s="490"/>
      <c r="L49" s="491"/>
      <c r="M49" s="489"/>
      <c r="N49" s="490"/>
      <c r="O49" s="490"/>
      <c r="P49" s="490"/>
      <c r="Q49" s="490"/>
      <c r="R49" s="490"/>
      <c r="S49" s="491"/>
      <c r="T49" s="489"/>
      <c r="U49" s="490"/>
      <c r="V49" s="490"/>
      <c r="W49" s="490"/>
      <c r="X49" s="491"/>
    </row>
    <row r="50" spans="1:24">
      <c r="A50" s="488"/>
      <c r="B50" s="480"/>
      <c r="C50" s="481"/>
      <c r="D50" s="481"/>
      <c r="E50" s="482"/>
      <c r="F50" s="480"/>
      <c r="G50" s="481"/>
      <c r="H50" s="481"/>
      <c r="I50" s="481"/>
      <c r="J50" s="481"/>
      <c r="K50" s="481"/>
      <c r="L50" s="482"/>
      <c r="M50" s="480"/>
      <c r="N50" s="481"/>
      <c r="O50" s="481"/>
      <c r="P50" s="481"/>
      <c r="Q50" s="481"/>
      <c r="R50" s="481"/>
      <c r="S50" s="482"/>
      <c r="T50" s="480"/>
      <c r="U50" s="481"/>
      <c r="V50" s="481"/>
      <c r="W50" s="481"/>
      <c r="X50" s="482"/>
    </row>
    <row r="51" spans="1:24">
      <c r="A51" s="476" t="s">
        <v>79</v>
      </c>
      <c r="B51" s="463"/>
      <c r="C51" s="463"/>
      <c r="D51" s="463"/>
      <c r="E51" s="464"/>
      <c r="F51" s="477"/>
      <c r="G51" s="478"/>
      <c r="H51" s="478"/>
      <c r="I51" s="478"/>
      <c r="J51" s="478"/>
      <c r="K51" s="478"/>
      <c r="L51" s="478"/>
      <c r="M51" s="478"/>
      <c r="N51" s="478"/>
      <c r="O51" s="478"/>
      <c r="P51" s="478"/>
      <c r="Q51" s="478"/>
      <c r="R51" s="478"/>
      <c r="S51" s="478"/>
      <c r="T51" s="478"/>
      <c r="U51" s="478"/>
      <c r="V51" s="478"/>
      <c r="W51" s="478"/>
      <c r="X51" s="479"/>
    </row>
    <row r="52" spans="1:24">
      <c r="A52" s="465"/>
      <c r="B52" s="466"/>
      <c r="C52" s="466"/>
      <c r="D52" s="466"/>
      <c r="E52" s="467"/>
      <c r="F52" s="480"/>
      <c r="G52" s="481"/>
      <c r="H52" s="481"/>
      <c r="I52" s="481"/>
      <c r="J52" s="481"/>
      <c r="K52" s="481"/>
      <c r="L52" s="481"/>
      <c r="M52" s="481"/>
      <c r="N52" s="481"/>
      <c r="O52" s="481"/>
      <c r="P52" s="481"/>
      <c r="Q52" s="481"/>
      <c r="R52" s="481"/>
      <c r="S52" s="481"/>
      <c r="T52" s="481"/>
      <c r="U52" s="481"/>
      <c r="V52" s="481"/>
      <c r="W52" s="481"/>
      <c r="X52" s="482"/>
    </row>
    <row r="53" spans="1:24" ht="18" customHeight="1">
      <c r="A53" s="476" t="s">
        <v>45</v>
      </c>
      <c r="B53" s="463"/>
      <c r="C53" s="463"/>
      <c r="D53" s="463"/>
      <c r="E53" s="464"/>
      <c r="F53" s="493" t="s">
        <v>179</v>
      </c>
      <c r="G53" s="494"/>
      <c r="H53" s="497" t="str">
        <f>IF(【入力用】10.概要!$I$61="","",【入力用】10.概要!$I$61)</f>
        <v/>
      </c>
      <c r="I53" s="497"/>
      <c r="J53" s="497"/>
      <c r="K53" s="497"/>
      <c r="L53" s="497"/>
      <c r="M53" s="497"/>
      <c r="N53" s="494" t="s">
        <v>178</v>
      </c>
      <c r="O53" s="494"/>
      <c r="P53" s="498" t="str">
        <f>IF(【入力用】10.概要!$I$62="","",【入力用】10.概要!$I$62)</f>
        <v/>
      </c>
      <c r="Q53" s="498"/>
      <c r="R53" s="498"/>
      <c r="S53" s="498"/>
      <c r="T53" s="498"/>
      <c r="U53" s="498"/>
      <c r="V53" s="498"/>
      <c r="W53" s="498"/>
      <c r="X53" s="499"/>
    </row>
    <row r="54" spans="1:24" ht="18" customHeight="1">
      <c r="A54" s="465"/>
      <c r="B54" s="466"/>
      <c r="C54" s="466"/>
      <c r="D54" s="466"/>
      <c r="E54" s="467"/>
      <c r="F54" s="495" t="s">
        <v>12</v>
      </c>
      <c r="G54" s="496"/>
      <c r="H54" s="496" t="str">
        <f>IF(【入力用】10.概要!$I$63="","",【入力用】10.概要!$I$63)</f>
        <v/>
      </c>
      <c r="I54" s="496"/>
      <c r="J54" s="496"/>
      <c r="K54" s="496"/>
      <c r="L54" s="496"/>
      <c r="M54" s="496"/>
      <c r="N54" s="496" t="s">
        <v>180</v>
      </c>
      <c r="O54" s="496"/>
      <c r="P54" s="500" t="str">
        <f>IF(【入力用】10.概要!$I$66="","",【入力用】10.概要!$I$66)</f>
        <v/>
      </c>
      <c r="Q54" s="500"/>
      <c r="R54" s="500"/>
      <c r="S54" s="500"/>
      <c r="T54" s="500"/>
      <c r="U54" s="500"/>
      <c r="V54" s="500"/>
      <c r="W54" s="500"/>
      <c r="X54" s="501"/>
    </row>
    <row r="55" spans="1:24" ht="13.5" customHeight="1">
      <c r="A55" s="74"/>
      <c r="B55" s="74"/>
      <c r="C55" s="74"/>
      <c r="D55" s="74"/>
      <c r="E55" s="74"/>
      <c r="F55" s="74"/>
      <c r="G55" s="74"/>
      <c r="H55" s="74"/>
      <c r="I55" s="74"/>
      <c r="J55" s="74"/>
      <c r="K55" s="74"/>
      <c r="L55" s="74"/>
      <c r="M55" s="74"/>
      <c r="N55" s="74"/>
      <c r="O55" s="74"/>
      <c r="P55" s="74"/>
      <c r="Q55" s="74"/>
      <c r="R55" s="74"/>
      <c r="S55" s="74"/>
      <c r="T55" s="74"/>
      <c r="U55" s="74"/>
      <c r="V55" s="74"/>
      <c r="W55" s="74"/>
      <c r="X55" s="74"/>
    </row>
    <row r="56" spans="1:24" s="77" customFormat="1" ht="13.5" customHeight="1">
      <c r="A56" s="99" t="s">
        <v>22</v>
      </c>
      <c r="B56" s="492" t="s">
        <v>208</v>
      </c>
      <c r="C56" s="492"/>
      <c r="D56" s="492"/>
      <c r="E56" s="492"/>
      <c r="F56" s="492"/>
      <c r="G56" s="492"/>
      <c r="H56" s="492"/>
      <c r="I56" s="492"/>
      <c r="J56" s="492"/>
      <c r="K56" s="492"/>
      <c r="L56" s="492"/>
      <c r="M56" s="492"/>
      <c r="N56" s="492"/>
      <c r="O56" s="492"/>
      <c r="P56" s="492"/>
      <c r="Q56" s="492"/>
      <c r="R56" s="492"/>
      <c r="S56" s="492"/>
      <c r="T56" s="492"/>
      <c r="U56" s="492"/>
      <c r="V56" s="492"/>
      <c r="W56" s="492"/>
      <c r="X56" s="492"/>
    </row>
    <row r="57" spans="1:24">
      <c r="A57" s="100"/>
      <c r="B57" s="100"/>
      <c r="C57" s="100"/>
      <c r="D57" s="100"/>
      <c r="E57" s="100"/>
      <c r="F57" s="100"/>
      <c r="G57" s="100"/>
      <c r="H57" s="100"/>
      <c r="I57" s="100"/>
      <c r="J57" s="100"/>
      <c r="K57" s="100"/>
      <c r="L57" s="100"/>
      <c r="M57" s="100"/>
      <c r="N57" s="100"/>
      <c r="O57" s="100"/>
      <c r="P57" s="100"/>
      <c r="Q57" s="100"/>
      <c r="R57" s="100"/>
      <c r="S57" s="100"/>
      <c r="T57" s="100"/>
      <c r="U57" s="100"/>
      <c r="V57" s="100"/>
      <c r="W57" s="100"/>
      <c r="X57" s="100"/>
    </row>
  </sheetData>
  <sheetProtection password="CCEB" sheet="1" objects="1" scenarios="1" formatCells="0" formatRows="0" insertRows="0" deleteRows="0"/>
  <mergeCells count="129">
    <mergeCell ref="F34:L34"/>
    <mergeCell ref="M34:S34"/>
    <mergeCell ref="T34:X34"/>
    <mergeCell ref="B49:E49"/>
    <mergeCell ref="F49:L49"/>
    <mergeCell ref="M49:S49"/>
    <mergeCell ref="T49:X49"/>
    <mergeCell ref="B50:E50"/>
    <mergeCell ref="F50:L50"/>
    <mergeCell ref="M50:S50"/>
    <mergeCell ref="T50:X50"/>
    <mergeCell ref="B47:E47"/>
    <mergeCell ref="F47:L47"/>
    <mergeCell ref="M47:S47"/>
    <mergeCell ref="T47:X47"/>
    <mergeCell ref="B48:E48"/>
    <mergeCell ref="F48:L48"/>
    <mergeCell ref="M48:S48"/>
    <mergeCell ref="T48:X48"/>
    <mergeCell ref="B45:E45"/>
    <mergeCell ref="F45:L45"/>
    <mergeCell ref="M45:S45"/>
    <mergeCell ref="T45:X45"/>
    <mergeCell ref="B46:E46"/>
    <mergeCell ref="F46:L46"/>
    <mergeCell ref="M46:S46"/>
    <mergeCell ref="T46:X46"/>
    <mergeCell ref="B43:E43"/>
    <mergeCell ref="F43:L43"/>
    <mergeCell ref="M43:S43"/>
    <mergeCell ref="T43:X43"/>
    <mergeCell ref="B44:E44"/>
    <mergeCell ref="F44:L44"/>
    <mergeCell ref="M44:S44"/>
    <mergeCell ref="T44:X44"/>
    <mergeCell ref="B42:E42"/>
    <mergeCell ref="F42:L42"/>
    <mergeCell ref="M42:S42"/>
    <mergeCell ref="T42:X42"/>
    <mergeCell ref="B39:E39"/>
    <mergeCell ref="F39:L39"/>
    <mergeCell ref="M39:S39"/>
    <mergeCell ref="T39:X39"/>
    <mergeCell ref="B40:E40"/>
    <mergeCell ref="F40:L40"/>
    <mergeCell ref="M40:S40"/>
    <mergeCell ref="T40:X40"/>
    <mergeCell ref="F28:F29"/>
    <mergeCell ref="L28:L29"/>
    <mergeCell ref="B31:E31"/>
    <mergeCell ref="F31:L31"/>
    <mergeCell ref="M31:S31"/>
    <mergeCell ref="G28:K29"/>
    <mergeCell ref="M28:X29"/>
    <mergeCell ref="B41:E41"/>
    <mergeCell ref="F41:L41"/>
    <mergeCell ref="M41:S41"/>
    <mergeCell ref="T41:X41"/>
    <mergeCell ref="B35:E35"/>
    <mergeCell ref="F35:L35"/>
    <mergeCell ref="M35:S35"/>
    <mergeCell ref="T35:X35"/>
    <mergeCell ref="B36:E36"/>
    <mergeCell ref="F36:L36"/>
    <mergeCell ref="M36:S36"/>
    <mergeCell ref="T36:X36"/>
    <mergeCell ref="B33:E33"/>
    <mergeCell ref="F33:L33"/>
    <mergeCell ref="M33:S33"/>
    <mergeCell ref="T33:X33"/>
    <mergeCell ref="B34:E34"/>
    <mergeCell ref="B56:X56"/>
    <mergeCell ref="F53:G53"/>
    <mergeCell ref="F54:G54"/>
    <mergeCell ref="H53:M53"/>
    <mergeCell ref="H54:M54"/>
    <mergeCell ref="N53:O53"/>
    <mergeCell ref="P53:X53"/>
    <mergeCell ref="N54:O54"/>
    <mergeCell ref="P54:X54"/>
    <mergeCell ref="A53:E54"/>
    <mergeCell ref="P7:Q7"/>
    <mergeCell ref="S7:U7"/>
    <mergeCell ref="R9:S9"/>
    <mergeCell ref="A51:E52"/>
    <mergeCell ref="F51:X52"/>
    <mergeCell ref="B30:E30"/>
    <mergeCell ref="M30:S30"/>
    <mergeCell ref="F30:L30"/>
    <mergeCell ref="T30:X30"/>
    <mergeCell ref="A30:A50"/>
    <mergeCell ref="T31:X31"/>
    <mergeCell ref="B32:E32"/>
    <mergeCell ref="F32:L32"/>
    <mergeCell ref="M32:S32"/>
    <mergeCell ref="T32:X32"/>
    <mergeCell ref="B37:E37"/>
    <mergeCell ref="F37:L37"/>
    <mergeCell ref="M37:S37"/>
    <mergeCell ref="T37:X37"/>
    <mergeCell ref="B38:E38"/>
    <mergeCell ref="F38:L38"/>
    <mergeCell ref="M38:S38"/>
    <mergeCell ref="T38:X38"/>
    <mergeCell ref="A28:E29"/>
    <mergeCell ref="A25:X25"/>
    <mergeCell ref="A26:E27"/>
    <mergeCell ref="F26:X27"/>
    <mergeCell ref="N15:O15"/>
    <mergeCell ref="J1:K1"/>
    <mergeCell ref="L1:X1"/>
    <mergeCell ref="N21:O21"/>
    <mergeCell ref="N9:O9"/>
    <mergeCell ref="P9:Q9"/>
    <mergeCell ref="P17:X17"/>
    <mergeCell ref="P18:X18"/>
    <mergeCell ref="D11:U11"/>
    <mergeCell ref="J2:K7"/>
    <mergeCell ref="M6:U6"/>
    <mergeCell ref="M7:N7"/>
    <mergeCell ref="N17:O17"/>
    <mergeCell ref="P21:X21"/>
    <mergeCell ref="P15:X16"/>
    <mergeCell ref="M2:U2"/>
    <mergeCell ref="M3:U3"/>
    <mergeCell ref="M4:U4"/>
    <mergeCell ref="M5:U5"/>
    <mergeCell ref="V2:V7"/>
    <mergeCell ref="W2:X7"/>
  </mergeCells>
  <phoneticPr fontId="1"/>
  <dataValidations count="2">
    <dataValidation type="list" allowBlank="1" showInputMessage="1" showErrorMessage="1" sqref="F28:F29 L28:L29">
      <formula1>"□,■"</formula1>
    </dataValidation>
    <dataValidation type="list" allowBlank="1" showInputMessage="1" sqref="B32:E49">
      <formula1>"責任医師,分担医師,症例追加,冊数追加,期間延長,実施要綱,調査票,登録票,その他"</formula1>
    </dataValidation>
  </dataValidations>
  <printOptions horizontalCentered="1"/>
  <pageMargins left="0.70866141732283472" right="0.70866141732283472" top="0.74803149606299213" bottom="0.35433070866141736"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6"/>
  <sheetViews>
    <sheetView zoomScaleNormal="100" workbookViewId="0">
      <selection activeCell="E14" sqref="E14:X14"/>
    </sheetView>
  </sheetViews>
  <sheetFormatPr defaultRowHeight="13.5"/>
  <cols>
    <col min="1" max="24" width="3.625" style="57" customWidth="1"/>
    <col min="25" max="16384" width="9" style="57"/>
  </cols>
  <sheetData>
    <row r="1" spans="1:24" ht="15" customHeight="1">
      <c r="A1" s="56" t="s">
        <v>184</v>
      </c>
      <c r="J1" s="436" t="s">
        <v>4</v>
      </c>
      <c r="K1" s="437"/>
      <c r="L1" s="436" t="str">
        <f>IF(【入力用】10.概要!L1="","",【入力用】10.概要!L1)</f>
        <v/>
      </c>
      <c r="M1" s="438"/>
      <c r="N1" s="438"/>
      <c r="O1" s="438"/>
      <c r="P1" s="438"/>
      <c r="Q1" s="438"/>
      <c r="R1" s="438"/>
      <c r="S1" s="438"/>
      <c r="T1" s="438"/>
      <c r="U1" s="438"/>
      <c r="V1" s="438"/>
      <c r="W1" s="438"/>
      <c r="X1" s="437"/>
    </row>
    <row r="2" spans="1:24" ht="10.5" customHeight="1">
      <c r="J2" s="425" t="s">
        <v>5</v>
      </c>
      <c r="K2" s="426"/>
      <c r="L2" s="58" t="str">
        <f>IF(【入力用】10.概要!$L$2="","",【入力用】10.概要!$L$2)</f>
        <v>□</v>
      </c>
      <c r="M2" s="439" t="s">
        <v>130</v>
      </c>
      <c r="N2" s="439"/>
      <c r="O2" s="439"/>
      <c r="P2" s="439"/>
      <c r="Q2" s="439"/>
      <c r="R2" s="439"/>
      <c r="S2" s="439"/>
      <c r="T2" s="439"/>
      <c r="U2" s="440"/>
      <c r="V2" s="425" t="str">
        <f>IF(【入力用】10.概要!$V$2="","",【入力用】10.概要!$V$2)</f>
        <v>□</v>
      </c>
      <c r="W2" s="439" t="s">
        <v>7</v>
      </c>
      <c r="X2" s="440"/>
    </row>
    <row r="3" spans="1:24" ht="10.5" customHeight="1">
      <c r="J3" s="427"/>
      <c r="K3" s="428"/>
      <c r="L3" s="59" t="str">
        <f>IF(【入力用】10.概要!$L$3="","",【入力用】10.概要!$L$3)</f>
        <v>□</v>
      </c>
      <c r="M3" s="441" t="s">
        <v>8</v>
      </c>
      <c r="N3" s="441"/>
      <c r="O3" s="441"/>
      <c r="P3" s="441"/>
      <c r="Q3" s="441"/>
      <c r="R3" s="441"/>
      <c r="S3" s="441"/>
      <c r="T3" s="441"/>
      <c r="U3" s="442"/>
      <c r="V3" s="427"/>
      <c r="W3" s="441"/>
      <c r="X3" s="442"/>
    </row>
    <row r="4" spans="1:24" ht="10.5" customHeight="1">
      <c r="J4" s="427"/>
      <c r="K4" s="428"/>
      <c r="L4" s="59" t="str">
        <f>IF(【入力用】10.概要!$L$4="","",【入力用】10.概要!$L$4)</f>
        <v>□</v>
      </c>
      <c r="M4" s="441" t="s">
        <v>9</v>
      </c>
      <c r="N4" s="441"/>
      <c r="O4" s="441"/>
      <c r="P4" s="441"/>
      <c r="Q4" s="441"/>
      <c r="R4" s="441"/>
      <c r="S4" s="441"/>
      <c r="T4" s="441"/>
      <c r="U4" s="442"/>
      <c r="V4" s="427"/>
      <c r="W4" s="441"/>
      <c r="X4" s="442"/>
    </row>
    <row r="5" spans="1:24" ht="10.5" customHeight="1">
      <c r="J5" s="427"/>
      <c r="K5" s="428"/>
      <c r="L5" s="59" t="str">
        <f>IF(【入力用】10.概要!$L$5="","",【入力用】10.概要!$L$5)</f>
        <v>□</v>
      </c>
      <c r="M5" s="441" t="s">
        <v>169</v>
      </c>
      <c r="N5" s="441"/>
      <c r="O5" s="441"/>
      <c r="P5" s="441"/>
      <c r="Q5" s="441"/>
      <c r="R5" s="441"/>
      <c r="S5" s="441"/>
      <c r="T5" s="441"/>
      <c r="U5" s="442"/>
      <c r="V5" s="427"/>
      <c r="W5" s="441"/>
      <c r="X5" s="442"/>
    </row>
    <row r="6" spans="1:24" ht="10.5" customHeight="1">
      <c r="J6" s="427"/>
      <c r="K6" s="428"/>
      <c r="L6" s="60" t="str">
        <f>IF(【入力用】10.概要!$L$6="","",【入力用】10.概要!$L$6)</f>
        <v>□</v>
      </c>
      <c r="M6" s="443" t="str">
        <f>【入力用】10.概要!M6</f>
        <v>その他（　　　　　　　　　　）</v>
      </c>
      <c r="N6" s="443"/>
      <c r="O6" s="443"/>
      <c r="P6" s="443"/>
      <c r="Q6" s="443"/>
      <c r="R6" s="443"/>
      <c r="S6" s="443"/>
      <c r="T6" s="443"/>
      <c r="U6" s="444"/>
      <c r="V6" s="427"/>
      <c r="W6" s="441"/>
      <c r="X6" s="442"/>
    </row>
    <row r="7" spans="1:24" ht="10.5" customHeight="1">
      <c r="J7" s="429"/>
      <c r="K7" s="430"/>
      <c r="L7" s="61" t="str">
        <f>IF(【入力用】10.概要!$L$7="","",【入力用】10.概要!$L$7)</f>
        <v>□</v>
      </c>
      <c r="M7" s="445" t="s">
        <v>10</v>
      </c>
      <c r="N7" s="445"/>
      <c r="O7" s="62" t="str">
        <f>IF(【入力用】10.概要!$O$7="","",【入力用】10.概要!$O$7)</f>
        <v>□</v>
      </c>
      <c r="P7" s="445" t="s">
        <v>167</v>
      </c>
      <c r="Q7" s="445"/>
      <c r="R7" s="62" t="str">
        <f>IF(【入力用】10.概要!$R$7="","",【入力用】10.概要!$R$7)</f>
        <v>□</v>
      </c>
      <c r="S7" s="445" t="s">
        <v>168</v>
      </c>
      <c r="T7" s="445"/>
      <c r="U7" s="446"/>
      <c r="V7" s="429"/>
      <c r="W7" s="443"/>
      <c r="X7" s="444"/>
    </row>
    <row r="8" spans="1:24" ht="13.5" customHeight="1"/>
    <row r="9" spans="1:24" ht="13.5" customHeight="1">
      <c r="M9" s="63"/>
      <c r="N9" s="431"/>
      <c r="O9" s="431"/>
      <c r="P9" s="432" t="s">
        <v>0</v>
      </c>
      <c r="Q9" s="432"/>
      <c r="R9" s="450" t="str">
        <f>IF(【入力用】10.概要!$R$9="","",【入力用】10.概要!$R$9)</f>
        <v/>
      </c>
      <c r="S9" s="450"/>
      <c r="T9" s="64" t="s">
        <v>1</v>
      </c>
      <c r="U9" s="65" t="str">
        <f>IF(【入力用】10.概要!$U$9="","",【入力用】10.概要!$U$9)</f>
        <v/>
      </c>
      <c r="V9" s="64" t="s">
        <v>2</v>
      </c>
      <c r="W9" s="66" t="str">
        <f>IF(【入力用】10.概要!$W$9="","",【入力用】10.概要!$W$9)</f>
        <v/>
      </c>
      <c r="X9" s="64" t="s">
        <v>3</v>
      </c>
    </row>
    <row r="10" spans="1:24" ht="13.5" customHeight="1">
      <c r="M10" s="63"/>
      <c r="N10" s="68"/>
      <c r="O10" s="68"/>
      <c r="P10" s="68"/>
      <c r="Q10" s="68"/>
      <c r="R10" s="97"/>
      <c r="S10" s="97"/>
      <c r="T10" s="68"/>
      <c r="V10" s="68"/>
      <c r="W10" s="97"/>
      <c r="X10" s="68"/>
    </row>
    <row r="11" spans="1:24" ht="18.75">
      <c r="D11" s="459" t="s">
        <v>95</v>
      </c>
      <c r="E11" s="459"/>
      <c r="F11" s="459"/>
      <c r="G11" s="459"/>
      <c r="H11" s="459"/>
      <c r="I11" s="459"/>
      <c r="J11" s="459"/>
      <c r="K11" s="459"/>
      <c r="L11" s="459"/>
      <c r="M11" s="459"/>
      <c r="N11" s="459"/>
      <c r="O11" s="459"/>
      <c r="P11" s="459"/>
      <c r="Q11" s="459"/>
      <c r="R11" s="459"/>
      <c r="S11" s="459"/>
      <c r="T11" s="459"/>
      <c r="U11" s="459"/>
      <c r="V11" s="68"/>
      <c r="W11" s="68"/>
      <c r="X11" s="68"/>
    </row>
    <row r="12" spans="1:24" ht="18.75">
      <c r="D12" s="70"/>
      <c r="E12" s="70"/>
      <c r="F12" s="70"/>
      <c r="G12" s="70"/>
      <c r="H12" s="70"/>
      <c r="I12" s="70"/>
      <c r="J12" s="70"/>
      <c r="K12" s="70"/>
      <c r="L12" s="70"/>
      <c r="M12" s="67" t="s">
        <v>15</v>
      </c>
      <c r="N12" s="116" t="s">
        <v>6</v>
      </c>
      <c r="O12" s="449" t="s">
        <v>17</v>
      </c>
      <c r="P12" s="449"/>
      <c r="Q12" s="116" t="s">
        <v>186</v>
      </c>
      <c r="R12" s="449" t="s">
        <v>18</v>
      </c>
      <c r="S12" s="449"/>
      <c r="T12" s="63" t="s">
        <v>39</v>
      </c>
      <c r="U12" s="117"/>
      <c r="V12" s="117"/>
      <c r="W12" s="63"/>
      <c r="X12" s="68"/>
    </row>
    <row r="13" spans="1:24" ht="9" customHeight="1"/>
    <row r="14" spans="1:24" ht="18" customHeight="1">
      <c r="A14" s="456" t="s">
        <v>190</v>
      </c>
      <c r="B14" s="456"/>
      <c r="C14" s="456"/>
      <c r="D14" s="456"/>
      <c r="E14" s="500" t="str">
        <f>IF(【入力用】10.概要!$I$22="","",【入力用】10.概要!$I$22)</f>
        <v/>
      </c>
      <c r="F14" s="500"/>
      <c r="G14" s="500"/>
      <c r="H14" s="500"/>
      <c r="I14" s="500"/>
      <c r="J14" s="500"/>
      <c r="K14" s="500"/>
      <c r="L14" s="500"/>
      <c r="M14" s="500"/>
      <c r="N14" s="500"/>
      <c r="O14" s="500"/>
      <c r="P14" s="500"/>
      <c r="Q14" s="500"/>
      <c r="R14" s="500"/>
      <c r="S14" s="500"/>
      <c r="T14" s="500"/>
      <c r="U14" s="500"/>
      <c r="V14" s="500"/>
      <c r="W14" s="500"/>
      <c r="X14" s="500"/>
    </row>
    <row r="15" spans="1:24" ht="9" customHeight="1"/>
    <row r="16" spans="1:24" ht="18" customHeight="1">
      <c r="A16" s="456" t="s">
        <v>47</v>
      </c>
      <c r="B16" s="456"/>
      <c r="C16" s="456"/>
      <c r="D16" s="456"/>
      <c r="E16" s="496" t="str">
        <f>IF(【入力用】10.概要!$I$56="","",【入力用】10.概要!$I$56)</f>
        <v/>
      </c>
      <c r="F16" s="496"/>
      <c r="G16" s="496"/>
      <c r="H16" s="496"/>
      <c r="I16" s="496"/>
      <c r="J16" s="496"/>
      <c r="K16" s="496"/>
      <c r="L16" s="496"/>
      <c r="M16" s="496"/>
      <c r="N16" s="496"/>
      <c r="O16" s="496"/>
      <c r="P16" s="496"/>
      <c r="Q16" s="496"/>
      <c r="R16" s="496"/>
      <c r="S16" s="496"/>
    </row>
    <row r="17" spans="1:24" ht="9" customHeight="1"/>
    <row r="18" spans="1:24" ht="18" customHeight="1">
      <c r="A18" s="456" t="s">
        <v>48</v>
      </c>
      <c r="B18" s="456"/>
      <c r="C18" s="456"/>
      <c r="D18" s="456"/>
      <c r="E18" s="456"/>
      <c r="F18" s="456"/>
      <c r="G18" s="456"/>
      <c r="H18" s="456"/>
      <c r="I18" s="456"/>
      <c r="J18" s="466" t="str">
        <f>IF(【入力用】10.概要!$I$45="","",【入力用】10.概要!$I$45)</f>
        <v/>
      </c>
      <c r="K18" s="466"/>
      <c r="L18" s="457" t="s">
        <v>49</v>
      </c>
      <c r="M18" s="457"/>
      <c r="N18" s="97"/>
    </row>
    <row r="19" spans="1:24" ht="9" customHeight="1"/>
    <row r="20" spans="1:24" ht="18" customHeight="1">
      <c r="A20" s="456" t="s">
        <v>50</v>
      </c>
      <c r="B20" s="456"/>
      <c r="C20" s="456"/>
      <c r="D20" s="456"/>
      <c r="E20" s="466" t="s">
        <v>216</v>
      </c>
      <c r="F20" s="466"/>
      <c r="G20" s="466"/>
      <c r="H20" s="466"/>
      <c r="I20" s="500" t="str">
        <f>IF(【入力用】10.概要!$M$46="","",【入力用】10.概要!$M$46)</f>
        <v>　　　　　　/　　　　　　/　　　　　　/　　　　　　/　　　　　　</v>
      </c>
      <c r="J20" s="500"/>
      <c r="K20" s="500"/>
      <c r="L20" s="500"/>
      <c r="M20" s="500"/>
      <c r="N20" s="500"/>
      <c r="O20" s="500"/>
      <c r="P20" s="500"/>
      <c r="Q20" s="500"/>
      <c r="R20" s="500"/>
      <c r="S20" s="500"/>
      <c r="T20" s="500"/>
      <c r="U20" s="500"/>
      <c r="V20" s="500"/>
      <c r="W20" s="500"/>
      <c r="X20" s="500"/>
    </row>
    <row r="21" spans="1:24" ht="9" customHeight="1"/>
    <row r="22" spans="1:24" ht="18" customHeight="1">
      <c r="A22" s="456" t="s">
        <v>51</v>
      </c>
      <c r="B22" s="456"/>
      <c r="C22" s="456"/>
      <c r="D22" s="456"/>
      <c r="E22" s="466" t="str">
        <f>IF(【入力用】10.概要!$I$50="","",【入力用】10.概要!$I$50)</f>
        <v/>
      </c>
      <c r="F22" s="466"/>
      <c r="G22" s="457" t="s">
        <v>52</v>
      </c>
      <c r="H22" s="457"/>
    </row>
    <row r="23" spans="1:24" ht="9" customHeight="1"/>
    <row r="24" spans="1:24" ht="18" customHeight="1">
      <c r="A24" s="456" t="s">
        <v>217</v>
      </c>
      <c r="B24" s="456"/>
      <c r="C24" s="456"/>
      <c r="D24" s="456"/>
      <c r="E24" s="532" t="s">
        <v>218</v>
      </c>
      <c r="F24" s="532"/>
      <c r="G24" s="532"/>
      <c r="H24" s="532"/>
      <c r="I24" s="507" t="str">
        <f>IF(ISERROR($T$57),"",$T$57)</f>
        <v/>
      </c>
      <c r="J24" s="507"/>
      <c r="K24" s="508" t="s">
        <v>54</v>
      </c>
      <c r="L24" s="508"/>
      <c r="M24" s="129" t="str">
        <f>IF(IF(【入力用】10.概要!$I$48="","",【入力用】10.概要!$I$48)&gt;0,IF(【入力用】10.概要!$I$48="","",【入力用】10.概要!$I$48),1)</f>
        <v/>
      </c>
      <c r="N24" s="508" t="s">
        <v>55</v>
      </c>
      <c r="O24" s="508"/>
      <c r="P24" s="507" t="str">
        <f>IF(ISERROR(I24*M24),"",I24*M24)</f>
        <v/>
      </c>
      <c r="Q24" s="507"/>
      <c r="R24" s="507"/>
      <c r="S24" s="57" t="s">
        <v>53</v>
      </c>
    </row>
    <row r="25" spans="1:24" ht="9" customHeight="1"/>
    <row r="26" spans="1:24" ht="18" customHeight="1">
      <c r="A26" s="457" t="s">
        <v>56</v>
      </c>
      <c r="B26" s="457"/>
      <c r="C26" s="457"/>
      <c r="D26" s="457"/>
      <c r="E26" s="457"/>
    </row>
    <row r="27" spans="1:24" ht="14.1" customHeight="1">
      <c r="A27" s="476" t="s">
        <v>59</v>
      </c>
      <c r="B27" s="463"/>
      <c r="C27" s="463"/>
      <c r="D27" s="463"/>
      <c r="E27" s="463"/>
      <c r="F27" s="463"/>
      <c r="G27" s="464"/>
      <c r="H27" s="476" t="s">
        <v>58</v>
      </c>
      <c r="I27" s="463"/>
      <c r="J27" s="463"/>
      <c r="K27" s="463"/>
      <c r="L27" s="463"/>
      <c r="M27" s="463"/>
      <c r="N27" s="463"/>
      <c r="O27" s="463"/>
      <c r="P27" s="463"/>
      <c r="Q27" s="463"/>
      <c r="R27" s="463"/>
      <c r="S27" s="464"/>
      <c r="T27" s="422" t="s">
        <v>60</v>
      </c>
      <c r="U27" s="422"/>
      <c r="V27" s="422"/>
      <c r="W27" s="422"/>
      <c r="X27" s="422"/>
    </row>
    <row r="28" spans="1:24" ht="14.1" customHeight="1">
      <c r="A28" s="465"/>
      <c r="B28" s="466"/>
      <c r="C28" s="466"/>
      <c r="D28" s="466"/>
      <c r="E28" s="466"/>
      <c r="F28" s="466"/>
      <c r="G28" s="467"/>
      <c r="H28" s="465"/>
      <c r="I28" s="466"/>
      <c r="J28" s="466"/>
      <c r="K28" s="466"/>
      <c r="L28" s="466"/>
      <c r="M28" s="466"/>
      <c r="N28" s="466"/>
      <c r="O28" s="466"/>
      <c r="P28" s="466"/>
      <c r="Q28" s="466"/>
      <c r="R28" s="466"/>
      <c r="S28" s="467"/>
      <c r="T28" s="422"/>
      <c r="U28" s="422"/>
      <c r="V28" s="422"/>
      <c r="W28" s="422"/>
      <c r="X28" s="422"/>
    </row>
    <row r="29" spans="1:24" ht="15.95" customHeight="1">
      <c r="A29" s="509" t="s">
        <v>61</v>
      </c>
      <c r="B29" s="497"/>
      <c r="C29" s="497"/>
      <c r="D29" s="497"/>
      <c r="E29" s="497"/>
      <c r="F29" s="497"/>
      <c r="G29" s="510"/>
      <c r="H29" s="72" t="str">
        <f>IF(OR(【入力用】10.概要!$L$51=TRUE,【入力用】10.概要!$O$51=TRUE),"■","□")</f>
        <v>□</v>
      </c>
      <c r="I29" s="497" t="s">
        <v>73</v>
      </c>
      <c r="J29" s="497"/>
      <c r="K29" s="497"/>
      <c r="L29" s="497"/>
      <c r="M29" s="497"/>
      <c r="N29" s="497"/>
      <c r="O29" s="497"/>
      <c r="P29" s="497"/>
      <c r="Q29" s="497"/>
      <c r="R29" s="497"/>
      <c r="S29" s="510"/>
      <c r="T29" s="525" t="s">
        <v>219</v>
      </c>
      <c r="U29" s="526"/>
      <c r="V29" s="526"/>
      <c r="W29" s="526"/>
      <c r="X29" s="464" t="s">
        <v>196</v>
      </c>
    </row>
    <row r="30" spans="1:24" ht="15.95" customHeight="1">
      <c r="A30" s="495"/>
      <c r="B30" s="496"/>
      <c r="C30" s="496"/>
      <c r="D30" s="496"/>
      <c r="E30" s="496"/>
      <c r="F30" s="496"/>
      <c r="G30" s="511"/>
      <c r="H30" s="118" t="str">
        <f>IF(【入力用】10.概要!$I$51=TRUE,"■","□")</f>
        <v>□</v>
      </c>
      <c r="I30" s="496" t="s">
        <v>74</v>
      </c>
      <c r="J30" s="496"/>
      <c r="K30" s="496"/>
      <c r="L30" s="496"/>
      <c r="M30" s="496"/>
      <c r="N30" s="496"/>
      <c r="O30" s="496"/>
      <c r="P30" s="496"/>
      <c r="Q30" s="496"/>
      <c r="R30" s="496"/>
      <c r="S30" s="511"/>
      <c r="T30" s="527"/>
      <c r="U30" s="528"/>
      <c r="V30" s="528"/>
      <c r="W30" s="528"/>
      <c r="X30" s="467"/>
    </row>
    <row r="31" spans="1:24" ht="15.95" customHeight="1">
      <c r="A31" s="468" t="s">
        <v>62</v>
      </c>
      <c r="B31" s="469"/>
      <c r="C31" s="469"/>
      <c r="D31" s="469"/>
      <c r="E31" s="469"/>
      <c r="F31" s="469"/>
      <c r="G31" s="470"/>
      <c r="H31" s="72" t="str">
        <f>IF(【入力用】10.概要!$S$15=TRUE,"■","□")</f>
        <v>□</v>
      </c>
      <c r="I31" s="497" t="s">
        <v>75</v>
      </c>
      <c r="J31" s="497"/>
      <c r="K31" s="497"/>
      <c r="L31" s="497"/>
      <c r="M31" s="497"/>
      <c r="N31" s="497"/>
      <c r="O31" s="497"/>
      <c r="P31" s="497"/>
      <c r="Q31" s="497"/>
      <c r="R31" s="497"/>
      <c r="S31" s="510"/>
      <c r="T31" s="525" t="s">
        <v>219</v>
      </c>
      <c r="U31" s="526"/>
      <c r="V31" s="526"/>
      <c r="W31" s="526"/>
      <c r="X31" s="464" t="s">
        <v>196</v>
      </c>
    </row>
    <row r="32" spans="1:24" ht="15.95" customHeight="1">
      <c r="A32" s="529"/>
      <c r="B32" s="530"/>
      <c r="C32" s="530"/>
      <c r="D32" s="530"/>
      <c r="E32" s="530"/>
      <c r="F32" s="530"/>
      <c r="G32" s="531"/>
      <c r="H32" s="118" t="str">
        <f>IF(OR(【入力用】10.概要!$E$15=TRUE,【入力用】10.概要!$L$15=TRUE),"■","□")</f>
        <v>□</v>
      </c>
      <c r="I32" s="496" t="s">
        <v>76</v>
      </c>
      <c r="J32" s="496"/>
      <c r="K32" s="496"/>
      <c r="L32" s="496"/>
      <c r="M32" s="496"/>
      <c r="N32" s="496"/>
      <c r="O32" s="496"/>
      <c r="P32" s="496"/>
      <c r="Q32" s="496"/>
      <c r="R32" s="496"/>
      <c r="S32" s="511"/>
      <c r="T32" s="527"/>
      <c r="U32" s="528"/>
      <c r="V32" s="528"/>
      <c r="W32" s="528"/>
      <c r="X32" s="467"/>
    </row>
    <row r="33" spans="1:25" ht="12.95" customHeight="1">
      <c r="A33" s="509" t="s">
        <v>105</v>
      </c>
      <c r="B33" s="497"/>
      <c r="C33" s="497"/>
      <c r="D33" s="497"/>
      <c r="E33" s="497"/>
      <c r="F33" s="497"/>
      <c r="G33" s="510"/>
      <c r="H33" s="509" t="s">
        <v>63</v>
      </c>
      <c r="I33" s="497"/>
      <c r="J33" s="497"/>
      <c r="K33" s="497"/>
      <c r="L33" s="497"/>
      <c r="M33" s="497"/>
      <c r="N33" s="497"/>
      <c r="O33" s="497"/>
      <c r="P33" s="497"/>
      <c r="Q33" s="497"/>
      <c r="R33" s="497"/>
      <c r="S33" s="510"/>
      <c r="T33" s="525" t="s">
        <v>219</v>
      </c>
      <c r="U33" s="526"/>
      <c r="V33" s="526"/>
      <c r="W33" s="526"/>
      <c r="X33" s="464" t="s">
        <v>196</v>
      </c>
      <c r="Y33" s="119"/>
    </row>
    <row r="34" spans="1:25" ht="12.95" customHeight="1">
      <c r="A34" s="495"/>
      <c r="B34" s="496"/>
      <c r="C34" s="496"/>
      <c r="D34" s="496"/>
      <c r="E34" s="496"/>
      <c r="F34" s="496"/>
      <c r="G34" s="511"/>
      <c r="H34" s="495"/>
      <c r="I34" s="496"/>
      <c r="J34" s="496"/>
      <c r="K34" s="496"/>
      <c r="L34" s="496"/>
      <c r="M34" s="496"/>
      <c r="N34" s="496"/>
      <c r="O34" s="496"/>
      <c r="P34" s="496"/>
      <c r="Q34" s="496"/>
      <c r="R34" s="496"/>
      <c r="S34" s="511"/>
      <c r="T34" s="527"/>
      <c r="U34" s="528"/>
      <c r="V34" s="528"/>
      <c r="W34" s="528"/>
      <c r="X34" s="467"/>
    </row>
    <row r="35" spans="1:25" ht="12.95" customHeight="1">
      <c r="A35" s="509" t="s">
        <v>106</v>
      </c>
      <c r="B35" s="497"/>
      <c r="C35" s="497"/>
      <c r="D35" s="497"/>
      <c r="E35" s="497"/>
      <c r="F35" s="497"/>
      <c r="G35" s="510"/>
      <c r="H35" s="509" t="s">
        <v>109</v>
      </c>
      <c r="I35" s="497"/>
      <c r="J35" s="497"/>
      <c r="K35" s="497"/>
      <c r="L35" s="497"/>
      <c r="M35" s="497"/>
      <c r="N35" s="497"/>
      <c r="O35" s="497"/>
      <c r="P35" s="497"/>
      <c r="Q35" s="497"/>
      <c r="R35" s="497"/>
      <c r="S35" s="510"/>
      <c r="T35" s="525" t="s">
        <v>219</v>
      </c>
      <c r="U35" s="526"/>
      <c r="V35" s="526"/>
      <c r="W35" s="526"/>
      <c r="X35" s="464" t="s">
        <v>196</v>
      </c>
    </row>
    <row r="36" spans="1:25" ht="12.95" customHeight="1">
      <c r="A36" s="495"/>
      <c r="B36" s="496"/>
      <c r="C36" s="496"/>
      <c r="D36" s="496"/>
      <c r="E36" s="496"/>
      <c r="F36" s="496"/>
      <c r="G36" s="511"/>
      <c r="H36" s="495"/>
      <c r="I36" s="496"/>
      <c r="J36" s="496"/>
      <c r="K36" s="496"/>
      <c r="L36" s="496"/>
      <c r="M36" s="496"/>
      <c r="N36" s="496"/>
      <c r="O36" s="496"/>
      <c r="P36" s="496"/>
      <c r="Q36" s="496"/>
      <c r="R36" s="496"/>
      <c r="S36" s="511"/>
      <c r="T36" s="527"/>
      <c r="U36" s="528"/>
      <c r="V36" s="528"/>
      <c r="W36" s="528"/>
      <c r="X36" s="467"/>
    </row>
    <row r="37" spans="1:25" ht="12.95" customHeight="1">
      <c r="A37" s="509" t="s">
        <v>107</v>
      </c>
      <c r="B37" s="497"/>
      <c r="C37" s="497"/>
      <c r="D37" s="497"/>
      <c r="E37" s="497"/>
      <c r="F37" s="497"/>
      <c r="G37" s="510"/>
      <c r="H37" s="509" t="s">
        <v>110</v>
      </c>
      <c r="I37" s="497"/>
      <c r="J37" s="497"/>
      <c r="K37" s="497"/>
      <c r="L37" s="497"/>
      <c r="M37" s="497"/>
      <c r="N37" s="497"/>
      <c r="O37" s="497"/>
      <c r="P37" s="497"/>
      <c r="Q37" s="497"/>
      <c r="R37" s="497"/>
      <c r="S37" s="510"/>
      <c r="T37" s="525" t="s">
        <v>219</v>
      </c>
      <c r="U37" s="526"/>
      <c r="V37" s="526"/>
      <c r="W37" s="526"/>
      <c r="X37" s="464" t="s">
        <v>196</v>
      </c>
    </row>
    <row r="38" spans="1:25" ht="12.95" customHeight="1">
      <c r="A38" s="495"/>
      <c r="B38" s="496"/>
      <c r="C38" s="496"/>
      <c r="D38" s="496"/>
      <c r="E38" s="496"/>
      <c r="F38" s="496"/>
      <c r="G38" s="511"/>
      <c r="H38" s="495"/>
      <c r="I38" s="496"/>
      <c r="J38" s="496"/>
      <c r="K38" s="496"/>
      <c r="L38" s="496"/>
      <c r="M38" s="496"/>
      <c r="N38" s="496"/>
      <c r="O38" s="496"/>
      <c r="P38" s="496"/>
      <c r="Q38" s="496"/>
      <c r="R38" s="496"/>
      <c r="S38" s="511"/>
      <c r="T38" s="527"/>
      <c r="U38" s="528"/>
      <c r="V38" s="528"/>
      <c r="W38" s="528"/>
      <c r="X38" s="467"/>
    </row>
    <row r="39" spans="1:25" ht="12.95" customHeight="1">
      <c r="A39" s="509" t="s">
        <v>108</v>
      </c>
      <c r="B39" s="497"/>
      <c r="C39" s="497"/>
      <c r="D39" s="497"/>
      <c r="E39" s="497"/>
      <c r="F39" s="497"/>
      <c r="G39" s="510"/>
      <c r="H39" s="509" t="s">
        <v>111</v>
      </c>
      <c r="I39" s="497"/>
      <c r="J39" s="497"/>
      <c r="K39" s="497"/>
      <c r="L39" s="497"/>
      <c r="M39" s="497"/>
      <c r="N39" s="497"/>
      <c r="O39" s="497"/>
      <c r="P39" s="497"/>
      <c r="Q39" s="497"/>
      <c r="R39" s="497"/>
      <c r="S39" s="510"/>
      <c r="T39" s="525" t="s">
        <v>219</v>
      </c>
      <c r="U39" s="526"/>
      <c r="V39" s="526"/>
      <c r="W39" s="526"/>
      <c r="X39" s="464" t="s">
        <v>196</v>
      </c>
    </row>
    <row r="40" spans="1:25" ht="12.95" customHeight="1">
      <c r="A40" s="495"/>
      <c r="B40" s="496"/>
      <c r="C40" s="496"/>
      <c r="D40" s="496"/>
      <c r="E40" s="496"/>
      <c r="F40" s="496"/>
      <c r="G40" s="511"/>
      <c r="H40" s="495"/>
      <c r="I40" s="496"/>
      <c r="J40" s="496"/>
      <c r="K40" s="496"/>
      <c r="L40" s="496"/>
      <c r="M40" s="496"/>
      <c r="N40" s="496"/>
      <c r="O40" s="496"/>
      <c r="P40" s="496"/>
      <c r="Q40" s="496"/>
      <c r="R40" s="496"/>
      <c r="S40" s="511"/>
      <c r="T40" s="527"/>
      <c r="U40" s="528"/>
      <c r="V40" s="528"/>
      <c r="W40" s="528"/>
      <c r="X40" s="467"/>
    </row>
    <row r="41" spans="1:25" ht="9" customHeight="1">
      <c r="A41" s="96"/>
      <c r="B41" s="96"/>
      <c r="C41" s="96"/>
      <c r="D41" s="96"/>
      <c r="E41" s="96"/>
      <c r="F41" s="96"/>
      <c r="G41" s="63"/>
      <c r="H41" s="63"/>
      <c r="I41" s="63"/>
      <c r="J41" s="63"/>
      <c r="K41" s="63"/>
      <c r="L41" s="63"/>
      <c r="M41" s="63"/>
      <c r="N41" s="63"/>
      <c r="O41" s="63"/>
      <c r="P41" s="63"/>
      <c r="Q41" s="63"/>
      <c r="R41" s="63"/>
      <c r="S41" s="63"/>
      <c r="T41" s="63"/>
      <c r="U41" s="63"/>
      <c r="V41" s="63"/>
      <c r="W41" s="63"/>
      <c r="X41" s="63"/>
    </row>
    <row r="42" spans="1:25" ht="18" customHeight="1">
      <c r="A42" s="466" t="s">
        <v>57</v>
      </c>
      <c r="B42" s="466"/>
      <c r="C42" s="466"/>
      <c r="D42" s="466"/>
      <c r="E42" s="466"/>
    </row>
    <row r="43" spans="1:25" ht="14.1" customHeight="1">
      <c r="A43" s="476" t="s">
        <v>59</v>
      </c>
      <c r="B43" s="463"/>
      <c r="C43" s="463"/>
      <c r="D43" s="463"/>
      <c r="E43" s="463"/>
      <c r="F43" s="463"/>
      <c r="G43" s="464"/>
      <c r="H43" s="476" t="s">
        <v>58</v>
      </c>
      <c r="I43" s="463"/>
      <c r="J43" s="463"/>
      <c r="K43" s="463"/>
      <c r="L43" s="463"/>
      <c r="M43" s="463"/>
      <c r="N43" s="463"/>
      <c r="O43" s="463"/>
      <c r="P43" s="463"/>
      <c r="Q43" s="463"/>
      <c r="R43" s="463"/>
      <c r="S43" s="464"/>
      <c r="T43" s="422" t="s">
        <v>60</v>
      </c>
      <c r="U43" s="422"/>
      <c r="V43" s="422"/>
      <c r="W43" s="422"/>
      <c r="X43" s="422"/>
    </row>
    <row r="44" spans="1:25" ht="14.1" customHeight="1">
      <c r="A44" s="465"/>
      <c r="B44" s="466"/>
      <c r="C44" s="466"/>
      <c r="D44" s="466"/>
      <c r="E44" s="466"/>
      <c r="F44" s="466"/>
      <c r="G44" s="467"/>
      <c r="H44" s="519"/>
      <c r="I44" s="516"/>
      <c r="J44" s="516"/>
      <c r="K44" s="516"/>
      <c r="L44" s="516"/>
      <c r="M44" s="516"/>
      <c r="N44" s="516"/>
      <c r="O44" s="516"/>
      <c r="P44" s="516"/>
      <c r="Q44" s="516"/>
      <c r="R44" s="516"/>
      <c r="S44" s="520"/>
      <c r="T44" s="422"/>
      <c r="U44" s="422"/>
      <c r="V44" s="422"/>
      <c r="W44" s="422"/>
      <c r="X44" s="422"/>
    </row>
    <row r="45" spans="1:25" ht="15.95" customHeight="1">
      <c r="A45" s="509" t="s">
        <v>64</v>
      </c>
      <c r="B45" s="497"/>
      <c r="C45" s="497"/>
      <c r="D45" s="497"/>
      <c r="E45" s="497"/>
      <c r="F45" s="497"/>
      <c r="G45" s="497"/>
      <c r="H45" s="72" t="str">
        <f>IF(【入力用】10.概要!$P$42=TRUE,"■","□")</f>
        <v>□</v>
      </c>
      <c r="I45" s="120" t="s">
        <v>165</v>
      </c>
      <c r="J45" s="521" t="str">
        <f>IF(OR(【入力用】10.概要!$E$13=TRUE,【入力用】10.概要!$E$14=TRUE),"20,000","30,000")</f>
        <v>30,000</v>
      </c>
      <c r="K45" s="521"/>
      <c r="L45" s="463" t="s">
        <v>54</v>
      </c>
      <c r="M45" s="463"/>
      <c r="N45" s="120" t="str">
        <f>$E$22</f>
        <v/>
      </c>
      <c r="O45" s="120" t="s">
        <v>66</v>
      </c>
      <c r="P45" s="121"/>
      <c r="Q45" s="121"/>
      <c r="R45" s="121"/>
      <c r="S45" s="122"/>
      <c r="T45" s="512" t="str">
        <f>IF(ISERROR(IF($H$45="■",$J$45*$N$45,$J$46*$N$46)),"",IF($H$45="■",$J$45*$N$45,$J$46*$N$46))</f>
        <v/>
      </c>
      <c r="U45" s="513"/>
      <c r="V45" s="513"/>
      <c r="W45" s="513"/>
      <c r="X45" s="464" t="s">
        <v>196</v>
      </c>
      <c r="Y45" s="71"/>
    </row>
    <row r="46" spans="1:25" ht="15.95" customHeight="1">
      <c r="A46" s="493"/>
      <c r="B46" s="494"/>
      <c r="C46" s="494"/>
      <c r="D46" s="494"/>
      <c r="E46" s="494"/>
      <c r="F46" s="494"/>
      <c r="G46" s="494"/>
      <c r="H46" s="123" t="str">
        <f>IF(【入力用】10.概要!$I$42=TRUE,"■","□")</f>
        <v>□</v>
      </c>
      <c r="I46" s="96" t="s">
        <v>65</v>
      </c>
      <c r="J46" s="524">
        <v>4000</v>
      </c>
      <c r="K46" s="524"/>
      <c r="L46" s="516" t="s">
        <v>54</v>
      </c>
      <c r="M46" s="516"/>
      <c r="N46" s="124" t="str">
        <f>IF(【入力用】10.概要!$N$42="","",【入力用】10.概要!$N$42)</f>
        <v/>
      </c>
      <c r="O46" s="494" t="s">
        <v>97</v>
      </c>
      <c r="P46" s="494"/>
      <c r="Q46" s="494"/>
      <c r="R46" s="73"/>
      <c r="S46" s="125"/>
      <c r="T46" s="522"/>
      <c r="U46" s="523"/>
      <c r="V46" s="523"/>
      <c r="W46" s="523"/>
      <c r="X46" s="520"/>
      <c r="Y46" s="71"/>
    </row>
    <row r="47" spans="1:25" ht="15.95" customHeight="1">
      <c r="A47" s="509" t="s">
        <v>67</v>
      </c>
      <c r="B47" s="497"/>
      <c r="C47" s="497"/>
      <c r="D47" s="497"/>
      <c r="E47" s="497"/>
      <c r="F47" s="497"/>
      <c r="G47" s="510"/>
      <c r="H47" s="72" t="str">
        <f>IF(【入力用】10.概要!$I$52=TRUE,"■","□")</f>
        <v>□</v>
      </c>
      <c r="I47" s="497" t="s">
        <v>69</v>
      </c>
      <c r="J47" s="497"/>
      <c r="K47" s="497"/>
      <c r="L47" s="126" t="s">
        <v>71</v>
      </c>
      <c r="M47" s="517" t="str">
        <f>IF(ISERROR($T$45),"",$T$45)</f>
        <v/>
      </c>
      <c r="N47" s="518"/>
      <c r="O47" s="497" t="s">
        <v>225</v>
      </c>
      <c r="P47" s="497"/>
      <c r="Q47" s="497"/>
      <c r="R47" s="121"/>
      <c r="S47" s="122"/>
      <c r="T47" s="512" t="str">
        <f>IF($H$47="■",$T$45*0.5,"0")</f>
        <v>0</v>
      </c>
      <c r="U47" s="513"/>
      <c r="V47" s="513"/>
      <c r="W47" s="513"/>
      <c r="X47" s="464" t="s">
        <v>196</v>
      </c>
      <c r="Y47" s="71"/>
    </row>
    <row r="48" spans="1:25" ht="15.95" customHeight="1">
      <c r="A48" s="495"/>
      <c r="B48" s="496"/>
      <c r="C48" s="496"/>
      <c r="D48" s="496"/>
      <c r="E48" s="496"/>
      <c r="F48" s="496"/>
      <c r="G48" s="511"/>
      <c r="H48" s="118" t="str">
        <f>IF(【入力用】10.概要!$M$52=TRUE,"■","□")</f>
        <v>□</v>
      </c>
      <c r="I48" s="496" t="s">
        <v>70</v>
      </c>
      <c r="J48" s="496"/>
      <c r="K48" s="496"/>
      <c r="L48" s="127"/>
      <c r="M48" s="127" t="s">
        <v>72</v>
      </c>
      <c r="N48" s="127"/>
      <c r="O48" s="127"/>
      <c r="P48" s="127"/>
      <c r="Q48" s="127"/>
      <c r="R48" s="127"/>
      <c r="S48" s="128"/>
      <c r="T48" s="514"/>
      <c r="U48" s="515"/>
      <c r="V48" s="515"/>
      <c r="W48" s="515"/>
      <c r="X48" s="467"/>
      <c r="Y48" s="71"/>
    </row>
    <row r="49" spans="1:25" ht="15.95" customHeight="1">
      <c r="A49" s="509" t="s">
        <v>68</v>
      </c>
      <c r="B49" s="497"/>
      <c r="C49" s="497"/>
      <c r="D49" s="497"/>
      <c r="E49" s="497"/>
      <c r="F49" s="497"/>
      <c r="G49" s="510"/>
      <c r="H49" s="72" t="str">
        <f>IF(【入力用】10.概要!$I$51=TRUE,"■","□")</f>
        <v>□</v>
      </c>
      <c r="I49" s="497" t="s">
        <v>199</v>
      </c>
      <c r="J49" s="497"/>
      <c r="K49" s="497"/>
      <c r="L49" s="497"/>
      <c r="M49" s="497"/>
      <c r="N49" s="497"/>
      <c r="O49" s="497"/>
      <c r="P49" s="497"/>
      <c r="Q49" s="497"/>
      <c r="R49" s="497"/>
      <c r="S49" s="510"/>
      <c r="T49" s="512" t="str">
        <f>IF($H$49="■","4,000","0")</f>
        <v>0</v>
      </c>
      <c r="U49" s="513"/>
      <c r="V49" s="513"/>
      <c r="W49" s="513"/>
      <c r="X49" s="464" t="s">
        <v>196</v>
      </c>
      <c r="Y49" s="71"/>
    </row>
    <row r="50" spans="1:25" ht="15.95" customHeight="1">
      <c r="A50" s="495"/>
      <c r="B50" s="496"/>
      <c r="C50" s="496"/>
      <c r="D50" s="496"/>
      <c r="E50" s="496"/>
      <c r="F50" s="496"/>
      <c r="G50" s="511"/>
      <c r="H50" s="118" t="str">
        <f>IF(OR(【入力用】10.概要!$L$51=TRUE,【入力用】10.概要!$O$51=TRUE),"■","□")</f>
        <v>□</v>
      </c>
      <c r="I50" s="496" t="s">
        <v>77</v>
      </c>
      <c r="J50" s="496"/>
      <c r="K50" s="496"/>
      <c r="L50" s="496"/>
      <c r="M50" s="496"/>
      <c r="N50" s="496"/>
      <c r="O50" s="496"/>
      <c r="P50" s="496"/>
      <c r="Q50" s="496"/>
      <c r="R50" s="496"/>
      <c r="S50" s="511"/>
      <c r="T50" s="514"/>
      <c r="U50" s="515"/>
      <c r="V50" s="515"/>
      <c r="W50" s="515"/>
      <c r="X50" s="467"/>
      <c r="Y50" s="71"/>
    </row>
    <row r="51" spans="1:25" ht="12.95" customHeight="1">
      <c r="A51" s="509" t="s">
        <v>98</v>
      </c>
      <c r="B51" s="497"/>
      <c r="C51" s="497"/>
      <c r="D51" s="497"/>
      <c r="E51" s="497"/>
      <c r="F51" s="497"/>
      <c r="G51" s="510"/>
      <c r="H51" s="509" t="s">
        <v>78</v>
      </c>
      <c r="I51" s="497"/>
      <c r="J51" s="497"/>
      <c r="K51" s="497"/>
      <c r="L51" s="497"/>
      <c r="M51" s="497"/>
      <c r="N51" s="497"/>
      <c r="O51" s="497"/>
      <c r="P51" s="497"/>
      <c r="Q51" s="497"/>
      <c r="R51" s="497"/>
      <c r="S51" s="510"/>
      <c r="T51" s="512" t="str">
        <f>IF(ISERROR(ROUNDUP(($T$45+$T$47+$T$49)*0.1,1)),"",ROUNDUP(($T$45+$T$47+$T$49)*0.1,1))</f>
        <v/>
      </c>
      <c r="U51" s="513"/>
      <c r="V51" s="513"/>
      <c r="W51" s="513"/>
      <c r="X51" s="464" t="s">
        <v>196</v>
      </c>
      <c r="Y51" s="71"/>
    </row>
    <row r="52" spans="1:25" ht="12.95" customHeight="1">
      <c r="A52" s="495"/>
      <c r="B52" s="496"/>
      <c r="C52" s="496"/>
      <c r="D52" s="496"/>
      <c r="E52" s="496"/>
      <c r="F52" s="496"/>
      <c r="G52" s="511"/>
      <c r="H52" s="495"/>
      <c r="I52" s="496"/>
      <c r="J52" s="496"/>
      <c r="K52" s="496"/>
      <c r="L52" s="496"/>
      <c r="M52" s="496"/>
      <c r="N52" s="496"/>
      <c r="O52" s="496"/>
      <c r="P52" s="496"/>
      <c r="Q52" s="496"/>
      <c r="R52" s="496"/>
      <c r="S52" s="511"/>
      <c r="T52" s="514"/>
      <c r="U52" s="515"/>
      <c r="V52" s="515"/>
      <c r="W52" s="515"/>
      <c r="X52" s="467"/>
      <c r="Y52" s="71"/>
    </row>
    <row r="53" spans="1:25" ht="12.95" customHeight="1">
      <c r="A53" s="509" t="s">
        <v>99</v>
      </c>
      <c r="B53" s="497"/>
      <c r="C53" s="497"/>
      <c r="D53" s="497"/>
      <c r="E53" s="497"/>
      <c r="F53" s="497"/>
      <c r="G53" s="510"/>
      <c r="H53" s="509" t="s">
        <v>102</v>
      </c>
      <c r="I53" s="497"/>
      <c r="J53" s="497"/>
      <c r="K53" s="497"/>
      <c r="L53" s="497"/>
      <c r="M53" s="497"/>
      <c r="N53" s="497"/>
      <c r="O53" s="497"/>
      <c r="P53" s="497"/>
      <c r="Q53" s="497"/>
      <c r="R53" s="497"/>
      <c r="S53" s="510"/>
      <c r="T53" s="512" t="str">
        <f>IF(ISERROR(ROUNDUP($T$45+$T$47+$T$49+$T$51,1)),"",ROUNDUP($T$45+$T$47+$T$49+$T$51,1))</f>
        <v/>
      </c>
      <c r="U53" s="513"/>
      <c r="V53" s="513"/>
      <c r="W53" s="513"/>
      <c r="X53" s="464" t="s">
        <v>196</v>
      </c>
      <c r="Y53" s="71"/>
    </row>
    <row r="54" spans="1:25" ht="12.95" customHeight="1">
      <c r="A54" s="495"/>
      <c r="B54" s="496"/>
      <c r="C54" s="496"/>
      <c r="D54" s="496"/>
      <c r="E54" s="496"/>
      <c r="F54" s="496"/>
      <c r="G54" s="511"/>
      <c r="H54" s="495"/>
      <c r="I54" s="496"/>
      <c r="J54" s="496"/>
      <c r="K54" s="496"/>
      <c r="L54" s="496"/>
      <c r="M54" s="496"/>
      <c r="N54" s="496"/>
      <c r="O54" s="496"/>
      <c r="P54" s="496"/>
      <c r="Q54" s="496"/>
      <c r="R54" s="496"/>
      <c r="S54" s="511"/>
      <c r="T54" s="514"/>
      <c r="U54" s="515"/>
      <c r="V54" s="515"/>
      <c r="W54" s="515"/>
      <c r="X54" s="467"/>
      <c r="Y54" s="71"/>
    </row>
    <row r="55" spans="1:25" ht="12.95" customHeight="1">
      <c r="A55" s="509" t="s">
        <v>100</v>
      </c>
      <c r="B55" s="497"/>
      <c r="C55" s="497"/>
      <c r="D55" s="497"/>
      <c r="E55" s="497"/>
      <c r="F55" s="497"/>
      <c r="G55" s="510"/>
      <c r="H55" s="509" t="s">
        <v>103</v>
      </c>
      <c r="I55" s="497"/>
      <c r="J55" s="497"/>
      <c r="K55" s="497"/>
      <c r="L55" s="497"/>
      <c r="M55" s="497"/>
      <c r="N55" s="497"/>
      <c r="O55" s="497"/>
      <c r="P55" s="497"/>
      <c r="Q55" s="497"/>
      <c r="R55" s="497"/>
      <c r="S55" s="510"/>
      <c r="T55" s="512" t="str">
        <f>IF(ISERROR(ROUNDUP($T$53*0.3,1)),"",ROUNDUP($T$53*0.3,1))</f>
        <v/>
      </c>
      <c r="U55" s="513"/>
      <c r="V55" s="513"/>
      <c r="W55" s="513"/>
      <c r="X55" s="464" t="s">
        <v>196</v>
      </c>
      <c r="Y55" s="71"/>
    </row>
    <row r="56" spans="1:25" ht="12.95" customHeight="1">
      <c r="A56" s="495"/>
      <c r="B56" s="496"/>
      <c r="C56" s="496"/>
      <c r="D56" s="496"/>
      <c r="E56" s="496"/>
      <c r="F56" s="496"/>
      <c r="G56" s="511"/>
      <c r="H56" s="495"/>
      <c r="I56" s="496"/>
      <c r="J56" s="496"/>
      <c r="K56" s="496"/>
      <c r="L56" s="496"/>
      <c r="M56" s="496"/>
      <c r="N56" s="496"/>
      <c r="O56" s="496"/>
      <c r="P56" s="496"/>
      <c r="Q56" s="496"/>
      <c r="R56" s="496"/>
      <c r="S56" s="511"/>
      <c r="T56" s="514"/>
      <c r="U56" s="515"/>
      <c r="V56" s="515"/>
      <c r="W56" s="515"/>
      <c r="X56" s="467"/>
      <c r="Y56" s="71"/>
    </row>
    <row r="57" spans="1:25" ht="12.95" customHeight="1">
      <c r="A57" s="509" t="s">
        <v>101</v>
      </c>
      <c r="B57" s="497"/>
      <c r="C57" s="497"/>
      <c r="D57" s="497"/>
      <c r="E57" s="497"/>
      <c r="F57" s="497"/>
      <c r="G57" s="510"/>
      <c r="H57" s="509" t="s">
        <v>104</v>
      </c>
      <c r="I57" s="497"/>
      <c r="J57" s="497"/>
      <c r="K57" s="497"/>
      <c r="L57" s="497"/>
      <c r="M57" s="497"/>
      <c r="N57" s="497"/>
      <c r="O57" s="497"/>
      <c r="P57" s="497"/>
      <c r="Q57" s="497"/>
      <c r="R57" s="497"/>
      <c r="S57" s="510"/>
      <c r="T57" s="512" t="str">
        <f>IF(ISERROR(ROUNDUP($T$53+$T$55,1)),"",ROUNDUP($T$53+$T$55,1))</f>
        <v/>
      </c>
      <c r="U57" s="513"/>
      <c r="V57" s="513"/>
      <c r="W57" s="513"/>
      <c r="X57" s="464" t="s">
        <v>196</v>
      </c>
      <c r="Y57" s="71"/>
    </row>
    <row r="58" spans="1:25" ht="12.95" customHeight="1">
      <c r="A58" s="495"/>
      <c r="B58" s="496"/>
      <c r="C58" s="496"/>
      <c r="D58" s="496"/>
      <c r="E58" s="496"/>
      <c r="F58" s="496"/>
      <c r="G58" s="511"/>
      <c r="H58" s="495"/>
      <c r="I58" s="496"/>
      <c r="J58" s="496"/>
      <c r="K58" s="496"/>
      <c r="L58" s="496"/>
      <c r="M58" s="496"/>
      <c r="N58" s="496"/>
      <c r="O58" s="496"/>
      <c r="P58" s="496"/>
      <c r="Q58" s="496"/>
      <c r="R58" s="496"/>
      <c r="S58" s="511"/>
      <c r="T58" s="514"/>
      <c r="U58" s="515"/>
      <c r="V58" s="515"/>
      <c r="W58" s="515"/>
      <c r="X58" s="467"/>
      <c r="Y58" s="71"/>
    </row>
    <row r="59" spans="1:25" ht="13.5" customHeight="1">
      <c r="A59" s="506" t="s">
        <v>209</v>
      </c>
      <c r="B59" s="506"/>
      <c r="C59" s="506"/>
      <c r="D59" s="506"/>
      <c r="E59" s="506"/>
      <c r="F59" s="506"/>
      <c r="G59" s="506"/>
      <c r="H59" s="506"/>
      <c r="I59" s="506"/>
      <c r="J59" s="506"/>
      <c r="K59" s="506"/>
      <c r="L59" s="506"/>
      <c r="M59" s="506"/>
      <c r="N59" s="506"/>
      <c r="O59" s="506"/>
      <c r="P59" s="506"/>
      <c r="Q59" s="506"/>
      <c r="R59" s="506"/>
      <c r="S59" s="506"/>
      <c r="T59" s="506"/>
      <c r="U59" s="506"/>
      <c r="V59" s="506"/>
      <c r="W59" s="506"/>
      <c r="X59" s="506"/>
      <c r="Y59" s="71"/>
    </row>
    <row r="60" spans="1:25" ht="13.5" customHeight="1"/>
    <row r="61" spans="1:25" ht="13.5" customHeight="1"/>
    <row r="62" spans="1:25" ht="13.5" customHeight="1"/>
    <row r="63" spans="1:25" ht="18" customHeight="1"/>
    <row r="64" spans="1:25"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sheetData>
  <sheetProtection password="CCEB" sheet="1" objects="1" scenarios="1"/>
  <mergeCells count="109">
    <mergeCell ref="M7:N7"/>
    <mergeCell ref="P7:Q7"/>
    <mergeCell ref="S7:U7"/>
    <mergeCell ref="N9:O9"/>
    <mergeCell ref="P9:Q9"/>
    <mergeCell ref="R9:S9"/>
    <mergeCell ref="J1:K1"/>
    <mergeCell ref="L1:X1"/>
    <mergeCell ref="J2:K7"/>
    <mergeCell ref="M2:U2"/>
    <mergeCell ref="V2:V7"/>
    <mergeCell ref="W2:X7"/>
    <mergeCell ref="M3:U3"/>
    <mergeCell ref="M4:U4"/>
    <mergeCell ref="M5:U5"/>
    <mergeCell ref="M6:U6"/>
    <mergeCell ref="A18:I18"/>
    <mergeCell ref="J18:K18"/>
    <mergeCell ref="L18:M18"/>
    <mergeCell ref="A20:D20"/>
    <mergeCell ref="E20:H20"/>
    <mergeCell ref="I20:X20"/>
    <mergeCell ref="D11:U11"/>
    <mergeCell ref="O12:P12"/>
    <mergeCell ref="R12:S12"/>
    <mergeCell ref="A14:D14"/>
    <mergeCell ref="E14:X14"/>
    <mergeCell ref="A16:D16"/>
    <mergeCell ref="E16:S16"/>
    <mergeCell ref="E24:H24"/>
    <mergeCell ref="A26:E26"/>
    <mergeCell ref="A27:G28"/>
    <mergeCell ref="H27:S28"/>
    <mergeCell ref="T27:X28"/>
    <mergeCell ref="A22:D22"/>
    <mergeCell ref="E22:F22"/>
    <mergeCell ref="G22:H22"/>
    <mergeCell ref="A24:D24"/>
    <mergeCell ref="A29:G30"/>
    <mergeCell ref="I29:S29"/>
    <mergeCell ref="T29:W30"/>
    <mergeCell ref="X29:X30"/>
    <mergeCell ref="I30:S30"/>
    <mergeCell ref="A31:G32"/>
    <mergeCell ref="I31:S31"/>
    <mergeCell ref="T31:W32"/>
    <mergeCell ref="X31:X32"/>
    <mergeCell ref="I32:S32"/>
    <mergeCell ref="A37:G38"/>
    <mergeCell ref="H37:S38"/>
    <mergeCell ref="T37:W38"/>
    <mergeCell ref="X37:X38"/>
    <mergeCell ref="A39:G40"/>
    <mergeCell ref="H39:S40"/>
    <mergeCell ref="T39:W40"/>
    <mergeCell ref="X39:X40"/>
    <mergeCell ref="A33:G34"/>
    <mergeCell ref="H33:S34"/>
    <mergeCell ref="T33:W34"/>
    <mergeCell ref="X33:X34"/>
    <mergeCell ref="A35:G36"/>
    <mergeCell ref="H35:S36"/>
    <mergeCell ref="T35:W36"/>
    <mergeCell ref="X35:X36"/>
    <mergeCell ref="A42:E42"/>
    <mergeCell ref="A43:G44"/>
    <mergeCell ref="H43:S44"/>
    <mergeCell ref="T43:X44"/>
    <mergeCell ref="A45:G46"/>
    <mergeCell ref="J45:K45"/>
    <mergeCell ref="L45:M45"/>
    <mergeCell ref="T45:W46"/>
    <mergeCell ref="X45:X46"/>
    <mergeCell ref="J46:K46"/>
    <mergeCell ref="A49:G50"/>
    <mergeCell ref="I49:S49"/>
    <mergeCell ref="T49:W50"/>
    <mergeCell ref="X49:X50"/>
    <mergeCell ref="I50:S50"/>
    <mergeCell ref="L46:M46"/>
    <mergeCell ref="O46:Q46"/>
    <mergeCell ref="A47:G48"/>
    <mergeCell ref="I47:K47"/>
    <mergeCell ref="M47:N47"/>
    <mergeCell ref="O47:Q47"/>
    <mergeCell ref="A59:X59"/>
    <mergeCell ref="I24:J24"/>
    <mergeCell ref="N24:O24"/>
    <mergeCell ref="K24:L24"/>
    <mergeCell ref="P24:R24"/>
    <mergeCell ref="A55:G56"/>
    <mergeCell ref="H55:S56"/>
    <mergeCell ref="T55:W56"/>
    <mergeCell ref="X55:X56"/>
    <mergeCell ref="A57:G58"/>
    <mergeCell ref="H57:S58"/>
    <mergeCell ref="T57:W58"/>
    <mergeCell ref="X57:X58"/>
    <mergeCell ref="A51:G52"/>
    <mergeCell ref="H51:S52"/>
    <mergeCell ref="T51:W52"/>
    <mergeCell ref="X51:X52"/>
    <mergeCell ref="A53:G54"/>
    <mergeCell ref="H53:S54"/>
    <mergeCell ref="T53:W54"/>
    <mergeCell ref="X53:X54"/>
    <mergeCell ref="T47:W48"/>
    <mergeCell ref="X47:X48"/>
    <mergeCell ref="I48:K48"/>
  </mergeCells>
  <phoneticPr fontId="1"/>
  <printOptions horizontalCentered="1"/>
  <pageMargins left="0.70866141732283472" right="0.70866141732283472" top="0.74803149606299213"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zoomScaleNormal="100" workbookViewId="0">
      <selection activeCell="F30" sqref="F30:X32"/>
    </sheetView>
  </sheetViews>
  <sheetFormatPr defaultRowHeight="13.5"/>
  <cols>
    <col min="1" max="24" width="3.625" style="101" customWidth="1"/>
    <col min="25" max="16384" width="9" style="101"/>
  </cols>
  <sheetData>
    <row r="1" spans="1:24" ht="15" customHeight="1">
      <c r="A1" s="56" t="s">
        <v>81</v>
      </c>
      <c r="J1" s="436" t="s">
        <v>4</v>
      </c>
      <c r="K1" s="437"/>
      <c r="L1" s="436" t="str">
        <f>IF(【入力用】10.概要!L1="","",【入力用】10.概要!L1)</f>
        <v/>
      </c>
      <c r="M1" s="438"/>
      <c r="N1" s="438"/>
      <c r="O1" s="438"/>
      <c r="P1" s="438"/>
      <c r="Q1" s="438"/>
      <c r="R1" s="438"/>
      <c r="S1" s="438"/>
      <c r="T1" s="438"/>
      <c r="U1" s="438"/>
      <c r="V1" s="438"/>
      <c r="W1" s="438"/>
      <c r="X1" s="437"/>
    </row>
    <row r="2" spans="1:24" ht="10.5" customHeight="1">
      <c r="J2" s="425" t="s">
        <v>5</v>
      </c>
      <c r="K2" s="426"/>
      <c r="L2" s="58" t="str">
        <f>IF(【入力用】10.概要!$L$2="","",【入力用】10.概要!$L$2)</f>
        <v>□</v>
      </c>
      <c r="M2" s="439" t="s">
        <v>130</v>
      </c>
      <c r="N2" s="439"/>
      <c r="O2" s="439"/>
      <c r="P2" s="439"/>
      <c r="Q2" s="439"/>
      <c r="R2" s="439"/>
      <c r="S2" s="439"/>
      <c r="T2" s="439"/>
      <c r="U2" s="440"/>
      <c r="V2" s="425" t="str">
        <f>IF(【入力用】10.概要!$V$2="","",【入力用】10.概要!$V$2)</f>
        <v>□</v>
      </c>
      <c r="W2" s="439" t="s">
        <v>7</v>
      </c>
      <c r="X2" s="440"/>
    </row>
    <row r="3" spans="1:24" ht="10.5" customHeight="1">
      <c r="J3" s="427"/>
      <c r="K3" s="428"/>
      <c r="L3" s="59" t="str">
        <f>IF(【入力用】10.概要!$L$3="","",【入力用】10.概要!$L$3)</f>
        <v>□</v>
      </c>
      <c r="M3" s="441" t="s">
        <v>8</v>
      </c>
      <c r="N3" s="441"/>
      <c r="O3" s="441"/>
      <c r="P3" s="441"/>
      <c r="Q3" s="441"/>
      <c r="R3" s="441"/>
      <c r="S3" s="441"/>
      <c r="T3" s="441"/>
      <c r="U3" s="442"/>
      <c r="V3" s="427"/>
      <c r="W3" s="441"/>
      <c r="X3" s="442"/>
    </row>
    <row r="4" spans="1:24" ht="10.5" customHeight="1">
      <c r="J4" s="427"/>
      <c r="K4" s="428"/>
      <c r="L4" s="59" t="str">
        <f>IF(【入力用】10.概要!$L$4="","",【入力用】10.概要!$L$4)</f>
        <v>□</v>
      </c>
      <c r="M4" s="441" t="s">
        <v>9</v>
      </c>
      <c r="N4" s="441"/>
      <c r="O4" s="441"/>
      <c r="P4" s="441"/>
      <c r="Q4" s="441"/>
      <c r="R4" s="441"/>
      <c r="S4" s="441"/>
      <c r="T4" s="441"/>
      <c r="U4" s="442"/>
      <c r="V4" s="427"/>
      <c r="W4" s="441"/>
      <c r="X4" s="442"/>
    </row>
    <row r="5" spans="1:24" ht="10.5" customHeight="1">
      <c r="J5" s="427"/>
      <c r="K5" s="428"/>
      <c r="L5" s="59" t="str">
        <f>IF(【入力用】10.概要!$L$5="","",【入力用】10.概要!$L$5)</f>
        <v>□</v>
      </c>
      <c r="M5" s="441" t="s">
        <v>169</v>
      </c>
      <c r="N5" s="441"/>
      <c r="O5" s="441"/>
      <c r="P5" s="441"/>
      <c r="Q5" s="441"/>
      <c r="R5" s="441"/>
      <c r="S5" s="441"/>
      <c r="T5" s="441"/>
      <c r="U5" s="442"/>
      <c r="V5" s="427"/>
      <c r="W5" s="441"/>
      <c r="X5" s="442"/>
    </row>
    <row r="6" spans="1:24" ht="10.5" customHeight="1">
      <c r="J6" s="427"/>
      <c r="K6" s="428"/>
      <c r="L6" s="60" t="str">
        <f>IF(【入力用】10.概要!$L$6="","",【入力用】10.概要!$L$6)</f>
        <v>□</v>
      </c>
      <c r="M6" s="443" t="str">
        <f>【入力用】10.概要!M6</f>
        <v>その他（　　　　　　　　　　）</v>
      </c>
      <c r="N6" s="443"/>
      <c r="O6" s="443"/>
      <c r="P6" s="443"/>
      <c r="Q6" s="443"/>
      <c r="R6" s="443"/>
      <c r="S6" s="443"/>
      <c r="T6" s="443"/>
      <c r="U6" s="444"/>
      <c r="V6" s="427"/>
      <c r="W6" s="441"/>
      <c r="X6" s="442"/>
    </row>
    <row r="7" spans="1:24" ht="10.5" customHeight="1">
      <c r="J7" s="429"/>
      <c r="K7" s="430"/>
      <c r="L7" s="61" t="str">
        <f>IF(【入力用】10.概要!$L$7="","",【入力用】10.概要!$L$7)</f>
        <v>□</v>
      </c>
      <c r="M7" s="445" t="s">
        <v>10</v>
      </c>
      <c r="N7" s="445"/>
      <c r="O7" s="62" t="str">
        <f>IF(【入力用】10.概要!$O$7="","",【入力用】10.概要!$O$7)</f>
        <v>□</v>
      </c>
      <c r="P7" s="445" t="s">
        <v>167</v>
      </c>
      <c r="Q7" s="445"/>
      <c r="R7" s="62" t="str">
        <f>IF(【入力用】10.概要!$R$7="","",【入力用】10.概要!$R$7)</f>
        <v>□</v>
      </c>
      <c r="S7" s="445" t="s">
        <v>168</v>
      </c>
      <c r="T7" s="445"/>
      <c r="U7" s="446"/>
      <c r="V7" s="429"/>
      <c r="W7" s="443"/>
      <c r="X7" s="444"/>
    </row>
    <row r="8" spans="1:24" ht="13.5" customHeight="1">
      <c r="J8" s="78"/>
      <c r="K8" s="78"/>
      <c r="L8" s="78"/>
      <c r="M8" s="80"/>
      <c r="N8" s="80"/>
      <c r="O8" s="78"/>
      <c r="P8" s="80"/>
      <c r="Q8" s="80"/>
      <c r="R8" s="78"/>
      <c r="S8" s="80"/>
      <c r="T8" s="80"/>
      <c r="U8" s="80"/>
      <c r="V8" s="78"/>
      <c r="W8" s="80"/>
      <c r="X8" s="80"/>
    </row>
    <row r="9" spans="1:24" ht="13.5" customHeight="1">
      <c r="M9" s="102"/>
      <c r="N9" s="581"/>
      <c r="O9" s="581"/>
      <c r="P9" s="432" t="s">
        <v>0</v>
      </c>
      <c r="Q9" s="432"/>
      <c r="R9" s="450" t="str">
        <f>IF(【入力用】10.概要!$R$9="","",【入力用】10.概要!$R$9)</f>
        <v/>
      </c>
      <c r="S9" s="450"/>
      <c r="T9" s="64" t="s">
        <v>1</v>
      </c>
      <c r="U9" s="65" t="str">
        <f>IF(【入力用】10.概要!$U$9="","",【入力用】10.概要!$U$9)</f>
        <v/>
      </c>
      <c r="V9" s="64" t="s">
        <v>2</v>
      </c>
      <c r="W9" s="66" t="str">
        <f>IF(【入力用】10.概要!$W$9="","",【入力用】10.概要!$W$9)</f>
        <v/>
      </c>
      <c r="X9" s="64" t="s">
        <v>3</v>
      </c>
    </row>
    <row r="10" spans="1:24" ht="13.5" customHeight="1">
      <c r="M10" s="102"/>
      <c r="N10" s="103"/>
      <c r="O10" s="103"/>
      <c r="P10" s="103"/>
      <c r="Q10" s="103"/>
      <c r="R10" s="104"/>
      <c r="S10" s="104"/>
      <c r="T10" s="103"/>
      <c r="V10" s="103"/>
      <c r="W10" s="104"/>
      <c r="X10" s="103"/>
    </row>
    <row r="11" spans="1:24" ht="18.75">
      <c r="C11" s="69"/>
      <c r="D11" s="459" t="s">
        <v>96</v>
      </c>
      <c r="E11" s="459"/>
      <c r="F11" s="459"/>
      <c r="G11" s="459"/>
      <c r="H11" s="459"/>
      <c r="I11" s="459"/>
      <c r="J11" s="459"/>
      <c r="K11" s="459"/>
      <c r="L11" s="459"/>
      <c r="M11" s="459"/>
      <c r="N11" s="459"/>
      <c r="O11" s="459"/>
      <c r="P11" s="459"/>
      <c r="Q11" s="459"/>
      <c r="R11" s="459"/>
      <c r="S11" s="459"/>
      <c r="T11" s="459"/>
      <c r="U11" s="459"/>
      <c r="V11" s="97"/>
      <c r="W11" s="97"/>
      <c r="X11" s="97"/>
    </row>
    <row r="12" spans="1:24" ht="13.5" customHeight="1">
      <c r="C12" s="69"/>
      <c r="D12" s="70"/>
      <c r="E12" s="70"/>
      <c r="F12" s="70"/>
      <c r="G12" s="70"/>
      <c r="H12" s="70"/>
      <c r="I12" s="70"/>
      <c r="J12" s="70"/>
      <c r="K12" s="70"/>
      <c r="L12" s="70"/>
      <c r="M12" s="70"/>
      <c r="N12" s="70"/>
      <c r="O12" s="70"/>
      <c r="P12" s="70"/>
      <c r="Q12" s="70"/>
      <c r="R12" s="70"/>
      <c r="S12" s="70"/>
      <c r="T12" s="70"/>
      <c r="U12" s="70"/>
      <c r="V12" s="97"/>
      <c r="W12" s="97"/>
      <c r="X12" s="97"/>
    </row>
    <row r="13" spans="1:24" ht="13.5" customHeight="1">
      <c r="B13" s="67" t="s">
        <v>11</v>
      </c>
    </row>
    <row r="14" spans="1:24" ht="13.5" customHeight="1"/>
    <row r="15" spans="1:24" ht="13.5" customHeight="1">
      <c r="B15" s="575" t="s">
        <v>46</v>
      </c>
      <c r="C15" s="575"/>
      <c r="D15" s="575"/>
      <c r="E15" s="575"/>
      <c r="F15" s="575"/>
      <c r="G15" s="575"/>
      <c r="H15" s="575"/>
      <c r="I15" s="105"/>
      <c r="J15" s="105"/>
      <c r="K15" s="105"/>
      <c r="L15" s="105"/>
      <c r="M15" s="105"/>
      <c r="N15" s="105"/>
      <c r="O15" s="105"/>
      <c r="P15" s="105"/>
      <c r="Q15" s="105"/>
    </row>
    <row r="16" spans="1:24" ht="13.5" customHeight="1">
      <c r="B16" s="575" t="s">
        <v>171</v>
      </c>
      <c r="C16" s="575"/>
      <c r="D16" s="575"/>
      <c r="E16" s="546"/>
      <c r="F16" s="546"/>
      <c r="G16" s="546"/>
      <c r="H16" s="546"/>
      <c r="I16" s="546"/>
      <c r="J16" s="546"/>
      <c r="K16" s="546"/>
      <c r="L16" s="546"/>
      <c r="M16" s="546"/>
      <c r="N16" s="546"/>
      <c r="O16" s="546"/>
      <c r="P16" s="546"/>
      <c r="Q16" s="546"/>
      <c r="R16" s="106"/>
      <c r="S16" s="106"/>
      <c r="T16" s="106"/>
      <c r="U16" s="106"/>
      <c r="V16" s="106"/>
      <c r="W16" s="106"/>
      <c r="X16" s="106"/>
    </row>
    <row r="17" spans="1:24" ht="13.5" customHeight="1"/>
    <row r="18" spans="1:24" ht="13.5" customHeight="1">
      <c r="N18" s="104" t="s">
        <v>177</v>
      </c>
    </row>
    <row r="19" spans="1:24" ht="13.5" customHeight="1">
      <c r="N19" s="575" t="s">
        <v>27</v>
      </c>
      <c r="O19" s="575"/>
      <c r="P19" s="579" t="str">
        <f>IF(【入力用】10.概要!$I$56="","",【入力用】10.概要!$I$56)</f>
        <v/>
      </c>
      <c r="Q19" s="579"/>
      <c r="R19" s="579"/>
      <c r="S19" s="579"/>
      <c r="T19" s="579"/>
      <c r="U19" s="579"/>
      <c r="V19" s="579"/>
      <c r="W19" s="579"/>
      <c r="X19" s="579"/>
    </row>
    <row r="20" spans="1:24" ht="13.5" customHeight="1">
      <c r="P20" s="579"/>
      <c r="Q20" s="579"/>
      <c r="R20" s="579"/>
      <c r="S20" s="579"/>
      <c r="T20" s="579"/>
      <c r="U20" s="579"/>
      <c r="V20" s="579"/>
      <c r="W20" s="579"/>
      <c r="X20" s="579"/>
    </row>
    <row r="21" spans="1:24" ht="13.5" customHeight="1">
      <c r="N21" s="575" t="s">
        <v>28</v>
      </c>
      <c r="O21" s="575"/>
      <c r="P21" s="474" t="str">
        <f>IF(【入力用】10.概要!$I$57="","",【入力用】10.概要!$I$57)</f>
        <v/>
      </c>
      <c r="Q21" s="474"/>
      <c r="R21" s="474"/>
      <c r="S21" s="474"/>
      <c r="T21" s="474"/>
      <c r="U21" s="474"/>
      <c r="V21" s="474"/>
      <c r="W21" s="474"/>
      <c r="X21" s="474"/>
    </row>
    <row r="22" spans="1:24" ht="13.5" customHeight="1">
      <c r="P22" s="474" t="str">
        <f>IF(【入力用】10.概要!$I$58="","",【入力用】10.概要!$I$58)</f>
        <v/>
      </c>
      <c r="Q22" s="474"/>
      <c r="R22" s="474"/>
      <c r="S22" s="474"/>
      <c r="T22" s="474"/>
      <c r="U22" s="474"/>
      <c r="V22" s="474"/>
      <c r="W22" s="474"/>
      <c r="X22" s="474"/>
    </row>
    <row r="23" spans="1:24" ht="13.5" customHeight="1">
      <c r="P23" s="98"/>
      <c r="Q23" s="98"/>
      <c r="R23" s="98"/>
      <c r="S23" s="98"/>
      <c r="T23" s="98"/>
      <c r="U23" s="98"/>
      <c r="V23" s="98"/>
      <c r="W23" s="98"/>
      <c r="X23" s="98"/>
    </row>
    <row r="24" spans="1:24" ht="13.5" customHeight="1">
      <c r="N24" s="105" t="s">
        <v>175</v>
      </c>
    </row>
    <row r="25" spans="1:24" ht="13.5" customHeight="1">
      <c r="N25" s="575" t="s">
        <v>29</v>
      </c>
      <c r="O25" s="575"/>
      <c r="P25" s="576" t="str">
        <f>IF(【入力用】10.概要!$U$34="","",【入力用】10.概要!$U$34)</f>
        <v/>
      </c>
      <c r="Q25" s="576"/>
      <c r="R25" s="576"/>
      <c r="S25" s="576"/>
      <c r="T25" s="576"/>
      <c r="U25" s="576"/>
      <c r="V25" s="576"/>
      <c r="W25" s="576"/>
      <c r="X25" s="576"/>
    </row>
    <row r="26" spans="1:24" ht="13.5" customHeight="1">
      <c r="P26" s="130"/>
      <c r="Q26" s="130"/>
      <c r="R26" s="130"/>
      <c r="S26" s="130"/>
      <c r="T26" s="130"/>
      <c r="U26" s="130"/>
      <c r="V26" s="130"/>
      <c r="W26" s="130"/>
      <c r="X26" s="130"/>
    </row>
    <row r="27" spans="1:24" ht="13.5" customHeight="1">
      <c r="B27" s="577" t="s">
        <v>112</v>
      </c>
      <c r="C27" s="578"/>
      <c r="D27" s="578"/>
      <c r="E27" s="578"/>
      <c r="F27" s="578"/>
      <c r="G27" s="578"/>
      <c r="H27" s="578"/>
      <c r="I27" s="578"/>
      <c r="J27" s="578"/>
      <c r="K27" s="578"/>
      <c r="L27" s="578"/>
      <c r="M27" s="578"/>
      <c r="N27" s="578"/>
      <c r="O27" s="578"/>
      <c r="P27" s="578"/>
      <c r="Q27" s="578"/>
      <c r="R27" s="578"/>
      <c r="S27" s="578"/>
      <c r="T27" s="578"/>
      <c r="U27" s="578"/>
      <c r="V27" s="578"/>
      <c r="W27" s="578"/>
    </row>
    <row r="28" spans="1:24" ht="13.5" customHeight="1">
      <c r="B28" s="107"/>
      <c r="C28" s="108"/>
      <c r="D28" s="108"/>
      <c r="E28" s="108"/>
      <c r="F28" s="108"/>
      <c r="G28" s="108"/>
      <c r="H28" s="108"/>
      <c r="I28" s="108"/>
      <c r="J28" s="108"/>
      <c r="K28" s="108"/>
      <c r="L28" s="108"/>
      <c r="M28" s="108"/>
      <c r="N28" s="108"/>
      <c r="O28" s="108"/>
      <c r="P28" s="108"/>
      <c r="Q28" s="108"/>
      <c r="R28" s="108"/>
      <c r="S28" s="108"/>
      <c r="T28" s="108"/>
      <c r="U28" s="108"/>
      <c r="V28" s="108"/>
      <c r="W28" s="108"/>
    </row>
    <row r="29" spans="1:24" ht="18" customHeight="1">
      <c r="A29" s="580" t="s">
        <v>31</v>
      </c>
      <c r="B29" s="580"/>
      <c r="C29" s="580"/>
      <c r="D29" s="580"/>
      <c r="E29" s="580"/>
      <c r="F29" s="580"/>
      <c r="G29" s="580"/>
      <c r="H29" s="580"/>
      <c r="I29" s="580"/>
      <c r="J29" s="580"/>
      <c r="K29" s="580"/>
      <c r="L29" s="580"/>
      <c r="M29" s="580"/>
      <c r="N29" s="580"/>
      <c r="O29" s="580"/>
      <c r="P29" s="580"/>
      <c r="Q29" s="580"/>
      <c r="R29" s="580"/>
      <c r="S29" s="580"/>
      <c r="T29" s="580"/>
      <c r="U29" s="580"/>
      <c r="V29" s="580"/>
      <c r="W29" s="580"/>
      <c r="X29" s="580"/>
    </row>
    <row r="30" spans="1:24" ht="13.5" customHeight="1">
      <c r="A30" s="570" t="s">
        <v>19</v>
      </c>
      <c r="B30" s="553"/>
      <c r="C30" s="553"/>
      <c r="D30" s="553"/>
      <c r="E30" s="554"/>
      <c r="F30" s="571" t="str">
        <f>IF(【入力用】10.概要!$I$22="","",【入力用】10.概要!$I$22)</f>
        <v/>
      </c>
      <c r="G30" s="572"/>
      <c r="H30" s="572"/>
      <c r="I30" s="572"/>
      <c r="J30" s="572"/>
      <c r="K30" s="572"/>
      <c r="L30" s="572"/>
      <c r="M30" s="572"/>
      <c r="N30" s="572"/>
      <c r="O30" s="572"/>
      <c r="P30" s="572"/>
      <c r="Q30" s="572"/>
      <c r="R30" s="572"/>
      <c r="S30" s="572"/>
      <c r="T30" s="572"/>
      <c r="U30" s="572"/>
      <c r="V30" s="572"/>
      <c r="W30" s="572"/>
      <c r="X30" s="573"/>
    </row>
    <row r="31" spans="1:24" ht="13.5" customHeight="1">
      <c r="A31" s="555"/>
      <c r="B31" s="556"/>
      <c r="C31" s="556"/>
      <c r="D31" s="556"/>
      <c r="E31" s="557"/>
      <c r="F31" s="574"/>
      <c r="G31" s="546"/>
      <c r="H31" s="546"/>
      <c r="I31" s="546"/>
      <c r="J31" s="546"/>
      <c r="K31" s="546"/>
      <c r="L31" s="546"/>
      <c r="M31" s="546"/>
      <c r="N31" s="546"/>
      <c r="O31" s="546"/>
      <c r="P31" s="546"/>
      <c r="Q31" s="546"/>
      <c r="R31" s="546"/>
      <c r="S31" s="546"/>
      <c r="T31" s="546"/>
      <c r="U31" s="546"/>
      <c r="V31" s="546"/>
      <c r="W31" s="546"/>
      <c r="X31" s="547"/>
    </row>
    <row r="32" spans="1:24" ht="13.5" customHeight="1">
      <c r="A32" s="558"/>
      <c r="B32" s="559"/>
      <c r="C32" s="559"/>
      <c r="D32" s="559"/>
      <c r="E32" s="560"/>
      <c r="F32" s="574"/>
      <c r="G32" s="546"/>
      <c r="H32" s="546"/>
      <c r="I32" s="546"/>
      <c r="J32" s="546"/>
      <c r="K32" s="546"/>
      <c r="L32" s="546"/>
      <c r="M32" s="546"/>
      <c r="N32" s="546"/>
      <c r="O32" s="546"/>
      <c r="P32" s="546"/>
      <c r="Q32" s="546"/>
      <c r="R32" s="546"/>
      <c r="S32" s="546"/>
      <c r="T32" s="546"/>
      <c r="U32" s="546"/>
      <c r="V32" s="546"/>
      <c r="W32" s="546"/>
      <c r="X32" s="547"/>
    </row>
    <row r="33" spans="1:26" ht="18.75" customHeight="1">
      <c r="A33" s="570" t="s">
        <v>82</v>
      </c>
      <c r="B33" s="562"/>
      <c r="C33" s="562"/>
      <c r="D33" s="562"/>
      <c r="E33" s="562"/>
      <c r="F33" s="552" t="s">
        <v>84</v>
      </c>
      <c r="G33" s="553"/>
      <c r="H33" s="553"/>
      <c r="I33" s="553"/>
      <c r="J33" s="553" t="str">
        <f>IF(【入力用】10.概要!$I$47="","",【入力用】10.概要!$I$47)</f>
        <v/>
      </c>
      <c r="K33" s="553"/>
      <c r="L33" s="109" t="s">
        <v>83</v>
      </c>
      <c r="M33" s="109"/>
      <c r="N33" s="109"/>
      <c r="O33" s="109"/>
      <c r="P33" s="109"/>
      <c r="Q33" s="109"/>
      <c r="R33" s="109"/>
      <c r="S33" s="109"/>
      <c r="T33" s="109"/>
      <c r="U33" s="109"/>
      <c r="V33" s="109"/>
      <c r="W33" s="109"/>
      <c r="X33" s="110"/>
    </row>
    <row r="34" spans="1:26" ht="18.75" customHeight="1">
      <c r="A34" s="567"/>
      <c r="B34" s="568"/>
      <c r="C34" s="568"/>
      <c r="D34" s="568"/>
      <c r="E34" s="568"/>
      <c r="F34" s="558" t="s">
        <v>85</v>
      </c>
      <c r="G34" s="559"/>
      <c r="H34" s="559"/>
      <c r="I34" s="559"/>
      <c r="J34" s="559" t="str">
        <f>IF(【入力用】10.概要!$I$49="","",【入力用】10.概要!$I$49)</f>
        <v/>
      </c>
      <c r="K34" s="559"/>
      <c r="L34" s="112" t="s">
        <v>83</v>
      </c>
      <c r="M34" s="112"/>
      <c r="N34" s="131"/>
      <c r="O34" s="112"/>
      <c r="P34" s="112"/>
      <c r="Q34" s="112"/>
      <c r="R34" s="112"/>
      <c r="S34" s="112"/>
      <c r="T34" s="112"/>
      <c r="U34" s="112"/>
      <c r="V34" s="112"/>
      <c r="W34" s="112"/>
      <c r="X34" s="113"/>
    </row>
    <row r="35" spans="1:26" ht="14.25" customHeight="1">
      <c r="A35" s="476" t="s">
        <v>170</v>
      </c>
      <c r="B35" s="463"/>
      <c r="C35" s="463"/>
      <c r="D35" s="463"/>
      <c r="E35" s="464"/>
      <c r="F35" s="533" t="str">
        <f>IF(【入力用】10.概要!$I$44="","",【入力用】10.概要!$I$44)</f>
        <v/>
      </c>
      <c r="G35" s="534"/>
      <c r="H35" s="534"/>
      <c r="I35" s="534"/>
      <c r="J35" s="534"/>
      <c r="K35" s="534"/>
      <c r="L35" s="534"/>
      <c r="M35" s="534"/>
      <c r="N35" s="463" t="s">
        <v>13</v>
      </c>
      <c r="O35" s="463"/>
      <c r="P35" s="534" t="str">
        <f>IF(【入力用】10.概要!$Q$44="","",【入力用】10.概要!$Q$44)</f>
        <v/>
      </c>
      <c r="Q35" s="534"/>
      <c r="R35" s="534"/>
      <c r="S35" s="534"/>
      <c r="T35" s="534"/>
      <c r="U35" s="534"/>
      <c r="V35" s="534"/>
      <c r="W35" s="534"/>
      <c r="X35" s="537"/>
      <c r="Y35" s="106"/>
      <c r="Z35" s="106"/>
    </row>
    <row r="36" spans="1:26" s="57" customFormat="1">
      <c r="A36" s="465"/>
      <c r="B36" s="466"/>
      <c r="C36" s="466"/>
      <c r="D36" s="466"/>
      <c r="E36" s="467"/>
      <c r="F36" s="535"/>
      <c r="G36" s="536"/>
      <c r="H36" s="536"/>
      <c r="I36" s="536"/>
      <c r="J36" s="536"/>
      <c r="K36" s="536"/>
      <c r="L36" s="536"/>
      <c r="M36" s="536"/>
      <c r="N36" s="466"/>
      <c r="O36" s="466"/>
      <c r="P36" s="536"/>
      <c r="Q36" s="536"/>
      <c r="R36" s="536"/>
      <c r="S36" s="536"/>
      <c r="T36" s="536"/>
      <c r="U36" s="536"/>
      <c r="V36" s="536"/>
      <c r="W36" s="536"/>
      <c r="X36" s="538"/>
      <c r="Y36" s="73"/>
      <c r="Z36" s="73"/>
    </row>
    <row r="37" spans="1:26" ht="15" customHeight="1">
      <c r="A37" s="561" t="s">
        <v>86</v>
      </c>
      <c r="B37" s="562"/>
      <c r="C37" s="562"/>
      <c r="D37" s="562"/>
      <c r="E37" s="563"/>
      <c r="F37" s="552" t="s">
        <v>87</v>
      </c>
      <c r="G37" s="553"/>
      <c r="H37" s="553"/>
      <c r="I37" s="132"/>
      <c r="J37" s="132"/>
      <c r="K37" s="132"/>
      <c r="L37" s="132"/>
      <c r="M37" s="132"/>
      <c r="N37" s="132"/>
      <c r="O37" s="132"/>
      <c r="P37" s="132"/>
      <c r="Q37" s="132"/>
      <c r="R37" s="132"/>
      <c r="S37" s="132"/>
      <c r="T37" s="132"/>
      <c r="U37" s="132"/>
      <c r="V37" s="132"/>
      <c r="W37" s="132"/>
      <c r="X37" s="133"/>
    </row>
    <row r="38" spans="1:26" ht="15" customHeight="1">
      <c r="A38" s="564"/>
      <c r="B38" s="565"/>
      <c r="C38" s="565"/>
      <c r="D38" s="565"/>
      <c r="E38" s="566"/>
      <c r="F38" s="134"/>
      <c r="G38" s="539"/>
      <c r="H38" s="539"/>
      <c r="I38" s="539"/>
      <c r="J38" s="539"/>
      <c r="K38" s="539"/>
      <c r="L38" s="539"/>
      <c r="M38" s="539"/>
      <c r="N38" s="539"/>
      <c r="O38" s="539"/>
      <c r="P38" s="539"/>
      <c r="Q38" s="539"/>
      <c r="R38" s="539"/>
      <c r="S38" s="539"/>
      <c r="T38" s="539"/>
      <c r="U38" s="539"/>
      <c r="V38" s="539"/>
      <c r="W38" s="539"/>
      <c r="X38" s="540"/>
    </row>
    <row r="39" spans="1:26" ht="15" customHeight="1">
      <c r="A39" s="564"/>
      <c r="B39" s="565"/>
      <c r="C39" s="565"/>
      <c r="D39" s="565"/>
      <c r="E39" s="566"/>
      <c r="F39" s="134"/>
      <c r="G39" s="539"/>
      <c r="H39" s="539"/>
      <c r="I39" s="539"/>
      <c r="J39" s="539"/>
      <c r="K39" s="539"/>
      <c r="L39" s="539"/>
      <c r="M39" s="539"/>
      <c r="N39" s="539"/>
      <c r="O39" s="539"/>
      <c r="P39" s="539"/>
      <c r="Q39" s="539"/>
      <c r="R39" s="539"/>
      <c r="S39" s="539"/>
      <c r="T39" s="539"/>
      <c r="U39" s="539"/>
      <c r="V39" s="539"/>
      <c r="W39" s="539"/>
      <c r="X39" s="540"/>
    </row>
    <row r="40" spans="1:26" ht="15" customHeight="1">
      <c r="A40" s="564"/>
      <c r="B40" s="565"/>
      <c r="C40" s="565"/>
      <c r="D40" s="565"/>
      <c r="E40" s="566"/>
      <c r="F40" s="134"/>
      <c r="G40" s="539"/>
      <c r="H40" s="539"/>
      <c r="I40" s="539"/>
      <c r="J40" s="539"/>
      <c r="K40" s="539"/>
      <c r="L40" s="539"/>
      <c r="M40" s="539"/>
      <c r="N40" s="539"/>
      <c r="O40" s="539"/>
      <c r="P40" s="539"/>
      <c r="Q40" s="539"/>
      <c r="R40" s="539"/>
      <c r="S40" s="539"/>
      <c r="T40" s="539"/>
      <c r="U40" s="539"/>
      <c r="V40" s="539"/>
      <c r="W40" s="539"/>
      <c r="X40" s="540"/>
    </row>
    <row r="41" spans="1:26" ht="15" customHeight="1">
      <c r="A41" s="564"/>
      <c r="B41" s="565"/>
      <c r="C41" s="565"/>
      <c r="D41" s="565"/>
      <c r="E41" s="566"/>
      <c r="F41" s="555" t="s">
        <v>88</v>
      </c>
      <c r="G41" s="556"/>
      <c r="H41" s="556"/>
      <c r="I41" s="106"/>
      <c r="J41" s="106"/>
      <c r="K41" s="106"/>
      <c r="L41" s="106"/>
      <c r="M41" s="106"/>
      <c r="N41" s="106"/>
      <c r="O41" s="106"/>
      <c r="P41" s="106"/>
      <c r="Q41" s="106"/>
      <c r="R41" s="106"/>
      <c r="S41" s="106"/>
      <c r="T41" s="106"/>
      <c r="U41" s="106"/>
      <c r="V41" s="106"/>
      <c r="W41" s="106"/>
      <c r="X41" s="135"/>
    </row>
    <row r="42" spans="1:26" ht="15" customHeight="1">
      <c r="A42" s="564"/>
      <c r="B42" s="565"/>
      <c r="C42" s="565"/>
      <c r="D42" s="565"/>
      <c r="E42" s="566"/>
      <c r="F42" s="134"/>
      <c r="G42" s="539"/>
      <c r="H42" s="539"/>
      <c r="I42" s="539"/>
      <c r="J42" s="539"/>
      <c r="K42" s="539"/>
      <c r="L42" s="539"/>
      <c r="M42" s="539"/>
      <c r="N42" s="539"/>
      <c r="O42" s="539"/>
      <c r="P42" s="539"/>
      <c r="Q42" s="539"/>
      <c r="R42" s="539"/>
      <c r="S42" s="539"/>
      <c r="T42" s="539"/>
      <c r="U42" s="539"/>
      <c r="V42" s="539"/>
      <c r="W42" s="539"/>
      <c r="X42" s="540"/>
    </row>
    <row r="43" spans="1:26" ht="15" customHeight="1">
      <c r="A43" s="564"/>
      <c r="B43" s="565"/>
      <c r="C43" s="565"/>
      <c r="D43" s="565"/>
      <c r="E43" s="566"/>
      <c r="F43" s="134"/>
      <c r="G43" s="539"/>
      <c r="H43" s="539"/>
      <c r="I43" s="539"/>
      <c r="J43" s="539"/>
      <c r="K43" s="539"/>
      <c r="L43" s="539"/>
      <c r="M43" s="539"/>
      <c r="N43" s="539"/>
      <c r="O43" s="539"/>
      <c r="P43" s="539"/>
      <c r="Q43" s="539"/>
      <c r="R43" s="539"/>
      <c r="S43" s="539"/>
      <c r="T43" s="539"/>
      <c r="U43" s="539"/>
      <c r="V43" s="539"/>
      <c r="W43" s="539"/>
      <c r="X43" s="540"/>
    </row>
    <row r="44" spans="1:26" ht="15" customHeight="1">
      <c r="A44" s="564"/>
      <c r="B44" s="565"/>
      <c r="C44" s="565"/>
      <c r="D44" s="565"/>
      <c r="E44" s="566"/>
      <c r="F44" s="134"/>
      <c r="G44" s="539"/>
      <c r="H44" s="539"/>
      <c r="I44" s="539"/>
      <c r="J44" s="539"/>
      <c r="K44" s="539"/>
      <c r="L44" s="539"/>
      <c r="M44" s="539"/>
      <c r="N44" s="539"/>
      <c r="O44" s="539"/>
      <c r="P44" s="539"/>
      <c r="Q44" s="539"/>
      <c r="R44" s="539"/>
      <c r="S44" s="539"/>
      <c r="T44" s="539"/>
      <c r="U44" s="539"/>
      <c r="V44" s="539"/>
      <c r="W44" s="539"/>
      <c r="X44" s="540"/>
    </row>
    <row r="45" spans="1:26" ht="15" customHeight="1">
      <c r="A45" s="564"/>
      <c r="B45" s="565"/>
      <c r="C45" s="565"/>
      <c r="D45" s="565"/>
      <c r="E45" s="566"/>
      <c r="F45" s="555" t="s">
        <v>80</v>
      </c>
      <c r="G45" s="556"/>
      <c r="H45" s="556"/>
      <c r="I45" s="106"/>
      <c r="J45" s="106"/>
      <c r="K45" s="106"/>
      <c r="L45" s="106"/>
      <c r="M45" s="106"/>
      <c r="N45" s="106"/>
      <c r="O45" s="106"/>
      <c r="P45" s="106"/>
      <c r="Q45" s="106"/>
      <c r="R45" s="106"/>
      <c r="S45" s="106"/>
      <c r="T45" s="106"/>
      <c r="U45" s="106"/>
      <c r="V45" s="106"/>
      <c r="W45" s="106"/>
      <c r="X45" s="135"/>
    </row>
    <row r="46" spans="1:26" ht="15" customHeight="1">
      <c r="A46" s="564"/>
      <c r="B46" s="565"/>
      <c r="C46" s="565"/>
      <c r="D46" s="565"/>
      <c r="E46" s="566"/>
      <c r="F46" s="134"/>
      <c r="G46" s="539"/>
      <c r="H46" s="539"/>
      <c r="I46" s="539"/>
      <c r="J46" s="539"/>
      <c r="K46" s="539"/>
      <c r="L46" s="539"/>
      <c r="M46" s="539"/>
      <c r="N46" s="539"/>
      <c r="O46" s="539"/>
      <c r="P46" s="539"/>
      <c r="Q46" s="539"/>
      <c r="R46" s="539"/>
      <c r="S46" s="539"/>
      <c r="T46" s="539"/>
      <c r="U46" s="539"/>
      <c r="V46" s="539"/>
      <c r="W46" s="539"/>
      <c r="X46" s="540"/>
    </row>
    <row r="47" spans="1:26" ht="15" customHeight="1">
      <c r="A47" s="567"/>
      <c r="B47" s="568"/>
      <c r="C47" s="568"/>
      <c r="D47" s="568"/>
      <c r="E47" s="569"/>
      <c r="F47" s="136"/>
      <c r="G47" s="541"/>
      <c r="H47" s="541"/>
      <c r="I47" s="541"/>
      <c r="J47" s="541"/>
      <c r="K47" s="541"/>
      <c r="L47" s="541"/>
      <c r="M47" s="541"/>
      <c r="N47" s="541"/>
      <c r="O47" s="541"/>
      <c r="P47" s="541"/>
      <c r="Q47" s="541"/>
      <c r="R47" s="541"/>
      <c r="S47" s="541"/>
      <c r="T47" s="541"/>
      <c r="U47" s="541"/>
      <c r="V47" s="541"/>
      <c r="W47" s="541"/>
      <c r="X47" s="542"/>
    </row>
    <row r="48" spans="1:26" ht="18" customHeight="1">
      <c r="A48" s="552" t="s">
        <v>89</v>
      </c>
      <c r="B48" s="553"/>
      <c r="C48" s="553"/>
      <c r="D48" s="553"/>
      <c r="E48" s="554"/>
      <c r="F48" s="543" t="s">
        <v>172</v>
      </c>
      <c r="G48" s="544"/>
      <c r="H48" s="544"/>
      <c r="I48" s="544"/>
      <c r="J48" s="544"/>
      <c r="K48" s="544"/>
      <c r="L48" s="544"/>
      <c r="M48" s="544"/>
      <c r="N48" s="544"/>
      <c r="O48" s="544"/>
      <c r="P48" s="544"/>
      <c r="Q48" s="544"/>
      <c r="R48" s="544"/>
      <c r="S48" s="544"/>
      <c r="T48" s="544"/>
      <c r="U48" s="544"/>
      <c r="V48" s="544"/>
      <c r="W48" s="544"/>
      <c r="X48" s="545"/>
    </row>
    <row r="49" spans="1:24" ht="18" customHeight="1">
      <c r="A49" s="555"/>
      <c r="B49" s="556"/>
      <c r="C49" s="556"/>
      <c r="D49" s="556"/>
      <c r="E49" s="557"/>
      <c r="F49" s="137" t="s">
        <v>6</v>
      </c>
      <c r="G49" s="546" t="s">
        <v>90</v>
      </c>
      <c r="H49" s="546"/>
      <c r="I49" s="546"/>
      <c r="J49" s="546"/>
      <c r="K49" s="546"/>
      <c r="L49" s="546"/>
      <c r="M49" s="546"/>
      <c r="N49" s="546"/>
      <c r="O49" s="546"/>
      <c r="P49" s="546"/>
      <c r="Q49" s="546"/>
      <c r="R49" s="546"/>
      <c r="S49" s="546"/>
      <c r="T49" s="546"/>
      <c r="U49" s="546"/>
      <c r="V49" s="546"/>
      <c r="W49" s="546"/>
      <c r="X49" s="547"/>
    </row>
    <row r="50" spans="1:24" ht="18" customHeight="1">
      <c r="A50" s="555"/>
      <c r="B50" s="556"/>
      <c r="C50" s="556"/>
      <c r="D50" s="556"/>
      <c r="E50" s="557"/>
      <c r="F50" s="137" t="s">
        <v>6</v>
      </c>
      <c r="G50" s="548" t="s">
        <v>91</v>
      </c>
      <c r="H50" s="548"/>
      <c r="I50" s="548"/>
      <c r="J50" s="548"/>
      <c r="K50" s="548"/>
      <c r="L50" s="548"/>
      <c r="M50" s="548"/>
      <c r="N50" s="548"/>
      <c r="O50" s="548"/>
      <c r="P50" s="548"/>
      <c r="Q50" s="548"/>
      <c r="R50" s="548"/>
      <c r="S50" s="548"/>
      <c r="T50" s="548"/>
      <c r="U50" s="548"/>
      <c r="V50" s="548"/>
      <c r="W50" s="548"/>
      <c r="X50" s="549"/>
    </row>
    <row r="51" spans="1:24" ht="18" customHeight="1">
      <c r="A51" s="558"/>
      <c r="B51" s="559"/>
      <c r="C51" s="559"/>
      <c r="D51" s="559"/>
      <c r="E51" s="560"/>
      <c r="F51" s="138" t="s">
        <v>6</v>
      </c>
      <c r="G51" s="550" t="s">
        <v>92</v>
      </c>
      <c r="H51" s="550"/>
      <c r="I51" s="550"/>
      <c r="J51" s="550"/>
      <c r="K51" s="550"/>
      <c r="L51" s="550"/>
      <c r="M51" s="550"/>
      <c r="N51" s="550"/>
      <c r="O51" s="550"/>
      <c r="P51" s="550"/>
      <c r="Q51" s="550"/>
      <c r="R51" s="550"/>
      <c r="S51" s="550"/>
      <c r="T51" s="550"/>
      <c r="U51" s="550"/>
      <c r="V51" s="550"/>
      <c r="W51" s="550"/>
      <c r="X51" s="551"/>
    </row>
    <row r="52" spans="1:24" ht="18" customHeight="1">
      <c r="A52" s="476" t="s">
        <v>45</v>
      </c>
      <c r="B52" s="463"/>
      <c r="C52" s="463"/>
      <c r="D52" s="463"/>
      <c r="E52" s="464"/>
      <c r="F52" s="493" t="s">
        <v>179</v>
      </c>
      <c r="G52" s="494"/>
      <c r="H52" s="494" t="str">
        <f>IF(【入力用】10.概要!$I$61="","",【入力用】10.概要!$I$61)</f>
        <v/>
      </c>
      <c r="I52" s="494"/>
      <c r="J52" s="494"/>
      <c r="K52" s="494"/>
      <c r="L52" s="494"/>
      <c r="M52" s="494"/>
      <c r="N52" s="494" t="s">
        <v>178</v>
      </c>
      <c r="O52" s="494"/>
      <c r="P52" s="498" t="str">
        <f>IF(【入力用】10.概要!$I$62="","",【入力用】10.概要!$I$62)</f>
        <v/>
      </c>
      <c r="Q52" s="498"/>
      <c r="R52" s="498"/>
      <c r="S52" s="498"/>
      <c r="T52" s="498"/>
      <c r="U52" s="498"/>
      <c r="V52" s="498"/>
      <c r="W52" s="498"/>
      <c r="X52" s="499"/>
    </row>
    <row r="53" spans="1:24" ht="18" customHeight="1">
      <c r="A53" s="465"/>
      <c r="B53" s="466"/>
      <c r="C53" s="466"/>
      <c r="D53" s="466"/>
      <c r="E53" s="467"/>
      <c r="F53" s="495" t="s">
        <v>12</v>
      </c>
      <c r="G53" s="496"/>
      <c r="H53" s="496" t="str">
        <f>IF(【入力用】10.概要!$I$63="","",【入力用】10.概要!$I$63)</f>
        <v/>
      </c>
      <c r="I53" s="496"/>
      <c r="J53" s="496"/>
      <c r="K53" s="496"/>
      <c r="L53" s="496"/>
      <c r="M53" s="496"/>
      <c r="N53" s="496" t="s">
        <v>180</v>
      </c>
      <c r="O53" s="496"/>
      <c r="P53" s="500" t="str">
        <f>IF(【入力用】10.概要!$I$66="","",【入力用】10.概要!$I$66)</f>
        <v/>
      </c>
      <c r="Q53" s="500"/>
      <c r="R53" s="500"/>
      <c r="S53" s="500"/>
      <c r="T53" s="500"/>
      <c r="U53" s="500"/>
      <c r="V53" s="500"/>
      <c r="W53" s="500"/>
      <c r="X53" s="501"/>
    </row>
    <row r="54" spans="1:24" ht="13.5" customHeight="1">
      <c r="A54" s="111"/>
      <c r="B54" s="111"/>
      <c r="C54" s="111"/>
      <c r="D54" s="111"/>
      <c r="E54" s="111"/>
      <c r="F54" s="115"/>
      <c r="G54" s="115"/>
      <c r="H54" s="115"/>
      <c r="I54" s="115"/>
      <c r="J54" s="115"/>
      <c r="K54" s="115"/>
      <c r="L54" s="115"/>
      <c r="M54" s="115"/>
      <c r="N54" s="115"/>
      <c r="O54" s="115"/>
      <c r="P54" s="115"/>
      <c r="Q54" s="115"/>
      <c r="R54" s="115"/>
      <c r="S54" s="115"/>
      <c r="T54" s="115"/>
      <c r="U54" s="115"/>
      <c r="V54" s="115"/>
      <c r="W54" s="115"/>
      <c r="X54" s="115"/>
    </row>
    <row r="55" spans="1:24" ht="13.5" customHeight="1">
      <c r="A55" s="139" t="s">
        <v>22</v>
      </c>
      <c r="B55" s="582" t="s">
        <v>208</v>
      </c>
      <c r="C55" s="582"/>
      <c r="D55" s="582"/>
      <c r="E55" s="582"/>
      <c r="F55" s="582"/>
      <c r="G55" s="582"/>
      <c r="H55" s="582"/>
      <c r="I55" s="582"/>
      <c r="J55" s="582"/>
      <c r="K55" s="582"/>
      <c r="L55" s="582"/>
      <c r="M55" s="582"/>
      <c r="N55" s="582"/>
      <c r="O55" s="582"/>
      <c r="P55" s="582"/>
      <c r="Q55" s="582"/>
      <c r="R55" s="582"/>
      <c r="S55" s="582"/>
      <c r="T55" s="582"/>
      <c r="U55" s="582"/>
      <c r="V55" s="582"/>
      <c r="W55" s="582"/>
      <c r="X55" s="582"/>
    </row>
    <row r="56" spans="1:24" ht="13.5" customHeight="1">
      <c r="A56" s="114"/>
      <c r="B56" s="582"/>
      <c r="C56" s="582"/>
      <c r="D56" s="582"/>
      <c r="E56" s="582"/>
      <c r="F56" s="582"/>
      <c r="G56" s="582"/>
      <c r="H56" s="582"/>
      <c r="I56" s="582"/>
      <c r="J56" s="582"/>
      <c r="K56" s="582"/>
      <c r="L56" s="582"/>
      <c r="M56" s="582"/>
      <c r="N56" s="582"/>
      <c r="O56" s="582"/>
      <c r="P56" s="582"/>
      <c r="Q56" s="582"/>
      <c r="R56" s="582"/>
      <c r="S56" s="582"/>
      <c r="T56" s="582"/>
      <c r="U56" s="582"/>
      <c r="V56" s="582"/>
      <c r="W56" s="582"/>
      <c r="X56" s="582"/>
    </row>
    <row r="57" spans="1:24" ht="13.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row>
    <row r="58" spans="1:24" ht="13.5" customHeight="1"/>
  </sheetData>
  <sheetProtection password="CCEB" sheet="1" objects="1" scenarios="1" formatRows="0"/>
  <mergeCells count="61">
    <mergeCell ref="B55:X56"/>
    <mergeCell ref="F52:G52"/>
    <mergeCell ref="H52:M52"/>
    <mergeCell ref="N52:O52"/>
    <mergeCell ref="P52:X52"/>
    <mergeCell ref="F53:G53"/>
    <mergeCell ref="H53:M53"/>
    <mergeCell ref="N53:O53"/>
    <mergeCell ref="P53:X53"/>
    <mergeCell ref="F45:H45"/>
    <mergeCell ref="J2:K7"/>
    <mergeCell ref="J1:K1"/>
    <mergeCell ref="A29:X29"/>
    <mergeCell ref="L1:X1"/>
    <mergeCell ref="M2:U2"/>
    <mergeCell ref="M3:U3"/>
    <mergeCell ref="V2:V7"/>
    <mergeCell ref="W2:X7"/>
    <mergeCell ref="M4:U4"/>
    <mergeCell ref="M5:U5"/>
    <mergeCell ref="M6:U6"/>
    <mergeCell ref="M7:N7"/>
    <mergeCell ref="P7:Q7"/>
    <mergeCell ref="S7:U7"/>
    <mergeCell ref="N9:O9"/>
    <mergeCell ref="P9:Q9"/>
    <mergeCell ref="D11:U11"/>
    <mergeCell ref="N19:O19"/>
    <mergeCell ref="P19:X20"/>
    <mergeCell ref="B16:Q16"/>
    <mergeCell ref="R9:S9"/>
    <mergeCell ref="B15:H15"/>
    <mergeCell ref="N21:O21"/>
    <mergeCell ref="N25:O25"/>
    <mergeCell ref="P25:X25"/>
    <mergeCell ref="B27:W27"/>
    <mergeCell ref="P21:X21"/>
    <mergeCell ref="P22:X22"/>
    <mergeCell ref="A30:E32"/>
    <mergeCell ref="F30:X32"/>
    <mergeCell ref="F33:I33"/>
    <mergeCell ref="J33:K33"/>
    <mergeCell ref="F34:I34"/>
    <mergeCell ref="J34:K34"/>
    <mergeCell ref="A33:E34"/>
    <mergeCell ref="F35:M36"/>
    <mergeCell ref="A35:E36"/>
    <mergeCell ref="N35:O36"/>
    <mergeCell ref="P35:X36"/>
    <mergeCell ref="A52:E53"/>
    <mergeCell ref="G38:X40"/>
    <mergeCell ref="G42:X44"/>
    <mergeCell ref="G46:X47"/>
    <mergeCell ref="F48:X48"/>
    <mergeCell ref="G49:X49"/>
    <mergeCell ref="G50:X50"/>
    <mergeCell ref="G51:X51"/>
    <mergeCell ref="A48:E51"/>
    <mergeCell ref="A37:E47"/>
    <mergeCell ref="F37:H37"/>
    <mergeCell ref="F41:H41"/>
  </mergeCells>
  <phoneticPr fontId="1"/>
  <dataValidations count="1">
    <dataValidation type="list" allowBlank="1" showInputMessage="1" showErrorMessage="1" sqref="F49:F51">
      <formula1>"□,■"</formula1>
    </dataValidation>
  </dataValidations>
  <printOptions horizontalCentered="1"/>
  <pageMargins left="0.70866141732283472" right="0.70866141732283472" top="0.74803149606299213" bottom="0.35433070866141736"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election activeCell="A29" sqref="A29"/>
    </sheetView>
  </sheetViews>
  <sheetFormatPr defaultRowHeight="13.5"/>
  <cols>
    <col min="1" max="1" width="24" style="1" bestFit="1" customWidth="1"/>
    <col min="2" max="16384" width="9" style="1"/>
  </cols>
  <sheetData>
    <row r="1" spans="1:1">
      <c r="A1" s="52" t="s">
        <v>242</v>
      </c>
    </row>
    <row r="2" spans="1:1">
      <c r="A2" s="52" t="s">
        <v>243</v>
      </c>
    </row>
    <row r="3" spans="1:1">
      <c r="A3" s="52" t="s">
        <v>244</v>
      </c>
    </row>
    <row r="4" spans="1:1">
      <c r="A4" s="52" t="s">
        <v>332</v>
      </c>
    </row>
    <row r="5" spans="1:1">
      <c r="A5" s="52" t="s">
        <v>241</v>
      </c>
    </row>
    <row r="6" spans="1:1">
      <c r="A6" s="52" t="s">
        <v>240</v>
      </c>
    </row>
    <row r="7" spans="1:1">
      <c r="A7" s="52" t="s">
        <v>245</v>
      </c>
    </row>
    <row r="8" spans="1:1">
      <c r="A8" s="52" t="s">
        <v>246</v>
      </c>
    </row>
    <row r="9" spans="1:1">
      <c r="A9" s="52" t="s">
        <v>247</v>
      </c>
    </row>
    <row r="10" spans="1:1">
      <c r="A10" s="52" t="s">
        <v>248</v>
      </c>
    </row>
    <row r="11" spans="1:1">
      <c r="A11" s="52" t="s">
        <v>249</v>
      </c>
    </row>
    <row r="12" spans="1:1">
      <c r="A12" s="52" t="s">
        <v>250</v>
      </c>
    </row>
    <row r="13" spans="1:1">
      <c r="A13" s="52" t="s">
        <v>251</v>
      </c>
    </row>
    <row r="14" spans="1:1">
      <c r="A14" s="52" t="s">
        <v>239</v>
      </c>
    </row>
    <row r="15" spans="1:1">
      <c r="A15" s="52" t="s">
        <v>252</v>
      </c>
    </row>
    <row r="16" spans="1:1">
      <c r="A16" s="52" t="s">
        <v>238</v>
      </c>
    </row>
    <row r="17" spans="1:1">
      <c r="A17" s="52" t="s">
        <v>237</v>
      </c>
    </row>
    <row r="18" spans="1:1">
      <c r="A18" s="52" t="s">
        <v>236</v>
      </c>
    </row>
    <row r="19" spans="1:1">
      <c r="A19" s="52" t="s">
        <v>235</v>
      </c>
    </row>
    <row r="20" spans="1:1">
      <c r="A20" s="52" t="s">
        <v>234</v>
      </c>
    </row>
    <row r="21" spans="1:1">
      <c r="A21" s="52" t="s">
        <v>233</v>
      </c>
    </row>
    <row r="22" spans="1:1">
      <c r="A22" s="52" t="s">
        <v>232</v>
      </c>
    </row>
    <row r="23" spans="1:1">
      <c r="A23" s="53" t="s">
        <v>231</v>
      </c>
    </row>
    <row r="24" spans="1:1">
      <c r="A24" s="53" t="s">
        <v>230</v>
      </c>
    </row>
    <row r="25" spans="1:1">
      <c r="A25" s="49" t="s">
        <v>229</v>
      </c>
    </row>
    <row r="26" spans="1:1">
      <c r="A26" s="49" t="s">
        <v>228</v>
      </c>
    </row>
    <row r="27" spans="1:1">
      <c r="A27" s="49" t="s">
        <v>227</v>
      </c>
    </row>
    <row r="28" spans="1:1">
      <c r="A28" s="49" t="s">
        <v>331</v>
      </c>
    </row>
    <row r="29" spans="1:1">
      <c r="A29" s="54"/>
    </row>
  </sheetData>
  <sheetProtection password="CCEB"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注意事項</vt:lpstr>
      <vt:lpstr>【入力用】10.概要</vt:lpstr>
      <vt:lpstr>別紙　1</vt:lpstr>
      <vt:lpstr>2.責任・分担医師・協力者リスト</vt:lpstr>
      <vt:lpstr>3.変更申請書</vt:lpstr>
      <vt:lpstr>7.経費算定額内訳書【変更】</vt:lpstr>
      <vt:lpstr>9.終了報告書</vt:lpstr>
      <vt:lpstr>診療科一覧</vt:lpstr>
      <vt:lpstr>【入力用】10.概要!Print_Area</vt:lpstr>
      <vt:lpstr>'2.責任・分担医師・協力者リスト'!Print_Area</vt:lpstr>
      <vt:lpstr>'7.経費算定額内訳書【変更】'!Print_Area</vt:lpstr>
      <vt:lpstr>注意事項!Print_Area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hatakenaka</dc:creator>
  <cp:lastModifiedBy>hatakenaka</cp:lastModifiedBy>
  <cp:lastPrinted>2018-11-15T05:27:10Z</cp:lastPrinted>
  <dcterms:created xsi:type="dcterms:W3CDTF">2018-02-05T10:16:57Z</dcterms:created>
  <dcterms:modified xsi:type="dcterms:W3CDTF">2018-12-04T13:04:31Z</dcterms:modified>
</cp:coreProperties>
</file>