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webextensions/webextension1.xml" ContentType="application/vnd.ms-office.webextension+xml"/>
  <Override PartName="/xl/drawings/drawing2.xml" ContentType="application/vnd.openxmlformats-officedocument.drawing+xml"/>
  <Override PartName="/xl/drawings/drawing3.xml" ContentType="application/vnd.openxmlformats-officedocument.drawing+xml"/>
  <Override PartName="/xl/webextensions/webextension2.xml" ContentType="application/vnd.ms-office.webextension+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
    </mc:Choice>
  </mc:AlternateContent>
  <bookViews>
    <workbookView xWindow="0" yWindow="0" windowWidth="28800" windowHeight="12285" tabRatio="916"/>
  </bookViews>
  <sheets>
    <sheet name="【入力用】10.概要" sheetId="18" r:id="rId1"/>
    <sheet name="1.依頼書" sheetId="2" r:id="rId2"/>
    <sheet name="2.責任・分担医師・協力者リスト" sheetId="3" r:id="rId3"/>
    <sheet name="3.変更申請書" sheetId="4" r:id="rId4"/>
    <sheet name="（参考・提出不要）4.審査依頼書" sheetId="9" r:id="rId5"/>
    <sheet name="（参考・提出不要）5.結果通知書" sheetId="8" r:id="rId6"/>
    <sheet name="6.修正報告書" sheetId="10" r:id="rId7"/>
    <sheet name="7.経費算定額内訳書【新規】" sheetId="6" r:id="rId8"/>
    <sheet name="7.経費算定額内訳書【変更】" sheetId="19" r:id="rId9"/>
    <sheet name="7.経費算定額内訳書【副作用等報告】" sheetId="22" r:id="rId10"/>
    <sheet name="8.確認事項回答書" sheetId="7" r:id="rId11"/>
    <sheet name="9.終了報告書" sheetId="11" r:id="rId12"/>
    <sheet name="（参考・提出不要）契約書 " sheetId="17" r:id="rId13"/>
    <sheet name="（参考・提出不要）変更契約書" sheetId="21" r:id="rId14"/>
    <sheet name="診療科一覧" sheetId="20" r:id="rId15"/>
  </sheets>
  <definedNames>
    <definedName name="_xlnm.Print_Area" localSheetId="12">'（参考・提出不要）契約書 '!$A$1:$L$94</definedName>
    <definedName name="_xlnm.Print_Area" localSheetId="13">'（参考・提出不要）変更契約書'!$A$1:$K$71</definedName>
    <definedName name="_xlnm.Print_Area" localSheetId="0">【入力用】10.概要!$A$1:$X$74</definedName>
    <definedName name="_xlnm.Print_Area" localSheetId="2">'2.責任・分担医師・協力者リスト'!$A$1:$X$52</definedName>
    <definedName name="_xlnm.Print_Area" localSheetId="7">'7.経費算定額内訳書【新規】'!$A$1:$X$60</definedName>
    <definedName name="_xlnm.Print_Area" localSheetId="9">'7.経費算定額内訳書【副作用等報告】'!$A$1:$X$60</definedName>
    <definedName name="_xlnm.Print_Area" localSheetId="8">'7.経費算定額内訳書【変更】'!$A$1:$X$60</definedName>
  </definedNames>
  <calcPr calcId="152511"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16" i="3" l="1"/>
  <c r="P17" i="3"/>
  <c r="H50" i="22" l="1"/>
  <c r="H49" i="22"/>
  <c r="T49" i="22" s="1"/>
  <c r="H48" i="22"/>
  <c r="T47" i="22"/>
  <c r="H47" i="22"/>
  <c r="N46" i="22"/>
  <c r="H46" i="22"/>
  <c r="J45" i="22"/>
  <c r="H45" i="22"/>
  <c r="T45" i="22" s="1"/>
  <c r="H32" i="22"/>
  <c r="H31" i="22"/>
  <c r="H30" i="22"/>
  <c r="H29" i="22"/>
  <c r="M24" i="22"/>
  <c r="E22" i="22"/>
  <c r="N45" i="22" s="1"/>
  <c r="I20" i="22"/>
  <c r="J18" i="22"/>
  <c r="E16" i="22"/>
  <c r="E14" i="22"/>
  <c r="W9" i="22"/>
  <c r="U9" i="22"/>
  <c r="R9" i="22"/>
  <c r="R7" i="22"/>
  <c r="O7" i="22"/>
  <c r="L7" i="22"/>
  <c r="M6" i="22"/>
  <c r="L6" i="22"/>
  <c r="L5" i="22"/>
  <c r="L4" i="22"/>
  <c r="L3" i="22"/>
  <c r="V2" i="22"/>
  <c r="L2" i="22"/>
  <c r="L1" i="22"/>
  <c r="M47" i="22" l="1"/>
  <c r="T51" i="22"/>
  <c r="T53" i="22" s="1"/>
  <c r="M24" i="19"/>
  <c r="J34" i="11"/>
  <c r="P22" i="11"/>
  <c r="P21" i="11"/>
  <c r="P18" i="7"/>
  <c r="P17" i="7"/>
  <c r="T55" i="22" l="1"/>
  <c r="T57" i="22" s="1"/>
  <c r="I24" i="22" s="1"/>
  <c r="P24" i="22" s="1"/>
  <c r="H50" i="19"/>
  <c r="H49" i="19"/>
  <c r="T49" i="19" s="1"/>
  <c r="H48" i="19"/>
  <c r="H47" i="19"/>
  <c r="T47" i="19" s="1"/>
  <c r="N46" i="19"/>
  <c r="H46" i="19"/>
  <c r="J45" i="19"/>
  <c r="H45" i="19"/>
  <c r="H32" i="19"/>
  <c r="H31" i="19"/>
  <c r="H30" i="19"/>
  <c r="H29" i="19"/>
  <c r="E22" i="19"/>
  <c r="N45" i="19" s="1"/>
  <c r="I20" i="19"/>
  <c r="J18" i="19"/>
  <c r="E16" i="19"/>
  <c r="E14" i="19"/>
  <c r="W9" i="19"/>
  <c r="U9" i="19"/>
  <c r="R9" i="19"/>
  <c r="L1" i="19"/>
  <c r="I20" i="6"/>
  <c r="J18" i="6"/>
  <c r="P18" i="10"/>
  <c r="P17" i="10"/>
  <c r="P18" i="4"/>
  <c r="P17" i="4"/>
  <c r="P17" i="2"/>
  <c r="P18" i="2"/>
  <c r="T45" i="19" l="1"/>
  <c r="T51" i="19" s="1"/>
  <c r="F35" i="11"/>
  <c r="M47" i="19" l="1"/>
  <c r="T53" i="19"/>
  <c r="T55" i="19" s="1"/>
  <c r="P35" i="11"/>
  <c r="P28" i="2"/>
  <c r="E23" i="2"/>
  <c r="S52" i="2"/>
  <c r="Q52" i="2"/>
  <c r="N52" i="2"/>
  <c r="R9" i="2"/>
  <c r="W9" i="2"/>
  <c r="U9" i="2"/>
  <c r="R9" i="7"/>
  <c r="N46" i="2" s="1"/>
  <c r="W9" i="3"/>
  <c r="S48" i="2" s="1"/>
  <c r="U9" i="3"/>
  <c r="Q48" i="2" s="1"/>
  <c r="R9" i="3"/>
  <c r="N48" i="2" s="1"/>
  <c r="W9" i="4"/>
  <c r="U9" i="4"/>
  <c r="R9" i="4"/>
  <c r="W9" i="10"/>
  <c r="U9" i="10"/>
  <c r="R9" i="10"/>
  <c r="W9" i="6"/>
  <c r="S50" i="2" s="1"/>
  <c r="U9" i="6"/>
  <c r="Q50" i="2" s="1"/>
  <c r="R9" i="6"/>
  <c r="N50" i="2" s="1"/>
  <c r="W9" i="7"/>
  <c r="S46" i="2" s="1"/>
  <c r="U9" i="7"/>
  <c r="Q46" i="2" s="1"/>
  <c r="W9" i="11"/>
  <c r="U9" i="11"/>
  <c r="R9" i="11"/>
  <c r="P15" i="7"/>
  <c r="N46" i="6"/>
  <c r="J45" i="6"/>
  <c r="E16" i="6"/>
  <c r="H29" i="6"/>
  <c r="T57" i="19" l="1"/>
  <c r="I24" i="19" s="1"/>
  <c r="P24" i="19" s="1"/>
  <c r="H32" i="6"/>
  <c r="H45" i="6"/>
  <c r="T45" i="6" s="1"/>
  <c r="M47" i="6" s="1"/>
  <c r="H48" i="6"/>
  <c r="H47" i="6"/>
  <c r="T47" i="6" s="1"/>
  <c r="H50" i="6"/>
  <c r="H30" i="6"/>
  <c r="T29" i="6" s="1"/>
  <c r="H46" i="6" l="1"/>
  <c r="H31" i="6"/>
  <c r="T31" i="6" s="1"/>
  <c r="T33" i="6" s="1"/>
  <c r="T35" i="6" s="1"/>
  <c r="T37" i="6" s="1"/>
  <c r="T39" i="6" s="1"/>
  <c r="I24" i="6" s="1"/>
  <c r="E22" i="6"/>
  <c r="N45" i="6" s="1"/>
  <c r="H49" i="6"/>
  <c r="T49" i="6" s="1"/>
  <c r="T51" i="6" s="1"/>
  <c r="T53" i="6" s="1"/>
  <c r="T55" i="6" s="1"/>
  <c r="T57" i="6" s="1"/>
  <c r="O24" i="6" s="1"/>
  <c r="S24" i="6"/>
  <c r="E14" i="6"/>
  <c r="E25" i="2"/>
  <c r="L2" i="18"/>
  <c r="J33" i="11"/>
  <c r="P53" i="11"/>
  <c r="H53" i="11"/>
  <c r="P52" i="11"/>
  <c r="H52" i="11"/>
  <c r="P49" i="10"/>
  <c r="H49" i="10"/>
  <c r="P48" i="10"/>
  <c r="H48" i="10"/>
  <c r="P54" i="4"/>
  <c r="H54" i="4"/>
  <c r="P53" i="4"/>
  <c r="H53" i="4"/>
  <c r="I45" i="8"/>
  <c r="F25" i="8"/>
  <c r="P25" i="11"/>
  <c r="P21" i="10"/>
  <c r="F26" i="9"/>
  <c r="P21" i="4"/>
  <c r="A32" i="3"/>
  <c r="A31" i="3"/>
  <c r="A30" i="3"/>
  <c r="A29" i="3"/>
  <c r="A28" i="3"/>
  <c r="A27" i="3"/>
  <c r="A33" i="3"/>
  <c r="F28" i="3"/>
  <c r="F27" i="3"/>
  <c r="F29" i="3"/>
  <c r="F30" i="3"/>
  <c r="F31" i="3"/>
  <c r="F33" i="3"/>
  <c r="F32" i="3"/>
  <c r="E27" i="2"/>
  <c r="M6" i="18"/>
  <c r="M6" i="19" s="1"/>
  <c r="L2" i="6" l="1"/>
  <c r="L2" i="19"/>
  <c r="V24" i="6"/>
  <c r="M6" i="4"/>
  <c r="M6" i="6"/>
  <c r="M6" i="2"/>
  <c r="M6" i="8"/>
  <c r="M6" i="11"/>
  <c r="M6" i="3"/>
  <c r="M6" i="9"/>
  <c r="M6" i="10"/>
  <c r="M6" i="7"/>
  <c r="F30" i="11"/>
  <c r="E23" i="7"/>
  <c r="F26" i="10"/>
  <c r="I44" i="8"/>
  <c r="F23" i="8"/>
  <c r="F22" i="9"/>
  <c r="F24" i="9"/>
  <c r="F26" i="4"/>
  <c r="F20" i="3"/>
  <c r="E29" i="2"/>
  <c r="L1" i="11"/>
  <c r="L1" i="7"/>
  <c r="L1" i="6"/>
  <c r="L1" i="10"/>
  <c r="L1" i="8"/>
  <c r="L1" i="9"/>
  <c r="L1" i="4"/>
  <c r="L1" i="3"/>
  <c r="L1" i="2"/>
  <c r="R7" i="18"/>
  <c r="O7" i="18"/>
  <c r="O7" i="19" s="1"/>
  <c r="L7" i="18"/>
  <c r="L6" i="18"/>
  <c r="L6" i="19" s="1"/>
  <c r="V2" i="18"/>
  <c r="V2" i="19" s="1"/>
  <c r="L5" i="18"/>
  <c r="L4" i="18"/>
  <c r="L4" i="19" s="1"/>
  <c r="L3" i="18"/>
  <c r="L7" i="11" l="1"/>
  <c r="L7" i="19"/>
  <c r="R7" i="11"/>
  <c r="R7" i="19"/>
  <c r="L3" i="11"/>
  <c r="L3" i="19"/>
  <c r="L5" i="11"/>
  <c r="L5" i="19"/>
  <c r="L5" i="2"/>
  <c r="L3" i="3"/>
  <c r="O7" i="4"/>
  <c r="L3" i="9"/>
  <c r="O7" i="8"/>
  <c r="L3" i="10"/>
  <c r="O7" i="6"/>
  <c r="L3" i="7"/>
  <c r="O7" i="11"/>
  <c r="L3" i="2"/>
  <c r="L5" i="3"/>
  <c r="L6" i="4"/>
  <c r="L5" i="9"/>
  <c r="L6" i="8"/>
  <c r="L5" i="10"/>
  <c r="L6" i="6"/>
  <c r="L5" i="7"/>
  <c r="L6" i="11"/>
  <c r="L7" i="2"/>
  <c r="R7" i="2"/>
  <c r="L7" i="3"/>
  <c r="R7" i="3"/>
  <c r="V2" i="4"/>
  <c r="L4" i="4"/>
  <c r="L7" i="9"/>
  <c r="R7" i="9"/>
  <c r="V2" i="8"/>
  <c r="L4" i="8"/>
  <c r="L7" i="10"/>
  <c r="R7" i="10"/>
  <c r="V2" i="6"/>
  <c r="L4" i="6"/>
  <c r="L7" i="7"/>
  <c r="R7" i="7"/>
  <c r="V2" i="11"/>
  <c r="L4" i="11"/>
  <c r="L4" i="2"/>
  <c r="L6" i="2"/>
  <c r="O7" i="2"/>
  <c r="V2" i="2"/>
  <c r="V2" i="3"/>
  <c r="L4" i="3"/>
  <c r="L6" i="3"/>
  <c r="O7" i="3"/>
  <c r="L3" i="4"/>
  <c r="L5" i="4"/>
  <c r="L7" i="4"/>
  <c r="R7" i="4"/>
  <c r="V2" i="9"/>
  <c r="L4" i="9"/>
  <c r="L6" i="9"/>
  <c r="O7" i="9"/>
  <c r="L3" i="8"/>
  <c r="L5" i="8"/>
  <c r="L7" i="8"/>
  <c r="R7" i="8"/>
  <c r="V2" i="10"/>
  <c r="L4" i="10"/>
  <c r="L6" i="10"/>
  <c r="O7" i="10"/>
  <c r="L3" i="6"/>
  <c r="L5" i="6"/>
  <c r="L7" i="6"/>
  <c r="R7" i="6"/>
  <c r="V2" i="7"/>
  <c r="L4" i="7"/>
  <c r="L6" i="7"/>
  <c r="O7" i="7"/>
  <c r="L2" i="2"/>
  <c r="L2" i="3"/>
  <c r="L2" i="4"/>
  <c r="L2" i="9"/>
  <c r="L2" i="8"/>
  <c r="L2" i="10"/>
  <c r="L2" i="7"/>
  <c r="L2" i="11"/>
  <c r="P15" i="4"/>
  <c r="P15" i="10"/>
  <c r="P19" i="11"/>
  <c r="P15" i="2"/>
  <c r="P31" i="2"/>
  <c r="P30" i="2"/>
  <c r="G31" i="2"/>
  <c r="G30" i="2"/>
</calcChain>
</file>

<file path=xl/sharedStrings.xml><?xml version="1.0" encoding="utf-8"?>
<sst xmlns="http://schemas.openxmlformats.org/spreadsheetml/2006/main" count="1143" uniqueCount="466">
  <si>
    <t>西暦</t>
    <rPh sb="0" eb="2">
      <t>セイレキ</t>
    </rPh>
    <phoneticPr fontId="1"/>
  </si>
  <si>
    <t>年</t>
    <rPh sb="0" eb="1">
      <t>ネン</t>
    </rPh>
    <phoneticPr fontId="1"/>
  </si>
  <si>
    <t>月</t>
    <rPh sb="0" eb="1">
      <t>ツキ</t>
    </rPh>
    <phoneticPr fontId="1"/>
  </si>
  <si>
    <t>日</t>
    <rPh sb="0" eb="1">
      <t>ヒ</t>
    </rPh>
    <phoneticPr fontId="1"/>
  </si>
  <si>
    <t>整理番号</t>
    <rPh sb="0" eb="2">
      <t>セイリ</t>
    </rPh>
    <rPh sb="2" eb="4">
      <t>バンゴウ</t>
    </rPh>
    <phoneticPr fontId="1"/>
  </si>
  <si>
    <t>区分</t>
    <rPh sb="0" eb="2">
      <t>クブン</t>
    </rPh>
    <phoneticPr fontId="1"/>
  </si>
  <si>
    <t>□</t>
    <phoneticPr fontId="1"/>
  </si>
  <si>
    <t>全例調査</t>
    <rPh sb="0" eb="2">
      <t>ゼンレイ</t>
    </rPh>
    <rPh sb="2" eb="4">
      <t>チョウサ</t>
    </rPh>
    <phoneticPr fontId="1"/>
  </si>
  <si>
    <t>特定使用成績調査</t>
    <rPh sb="0" eb="2">
      <t>トクテイ</t>
    </rPh>
    <rPh sb="2" eb="4">
      <t>シヨウ</t>
    </rPh>
    <rPh sb="4" eb="6">
      <t>セイセキ</t>
    </rPh>
    <rPh sb="6" eb="8">
      <t>チョウサ</t>
    </rPh>
    <phoneticPr fontId="1"/>
  </si>
  <si>
    <t>使用成績比較調査</t>
    <rPh sb="0" eb="2">
      <t>シヨウ</t>
    </rPh>
    <rPh sb="2" eb="4">
      <t>セイセキ</t>
    </rPh>
    <rPh sb="4" eb="6">
      <t>ヒカク</t>
    </rPh>
    <rPh sb="6" eb="8">
      <t>チョウサ</t>
    </rPh>
    <phoneticPr fontId="1"/>
  </si>
  <si>
    <t>医薬品</t>
    <rPh sb="0" eb="3">
      <t>イヤクヒン</t>
    </rPh>
    <phoneticPr fontId="1"/>
  </si>
  <si>
    <t>山口大学医学部附属病院　病院長　殿</t>
    <rPh sb="0" eb="2">
      <t>ヤマグチ</t>
    </rPh>
    <rPh sb="2" eb="4">
      <t>ダイガク</t>
    </rPh>
    <rPh sb="4" eb="6">
      <t>イガク</t>
    </rPh>
    <rPh sb="6" eb="7">
      <t>ブ</t>
    </rPh>
    <rPh sb="7" eb="9">
      <t>フゾク</t>
    </rPh>
    <rPh sb="9" eb="11">
      <t>ビョウイン</t>
    </rPh>
    <rPh sb="12" eb="15">
      <t>ビョウインチョウ</t>
    </rPh>
    <rPh sb="16" eb="17">
      <t>ドノ</t>
    </rPh>
    <phoneticPr fontId="1"/>
  </si>
  <si>
    <t>記</t>
    <rPh sb="0" eb="1">
      <t>シル</t>
    </rPh>
    <phoneticPr fontId="1"/>
  </si>
  <si>
    <t>担当者
連絡先</t>
    <rPh sb="0" eb="3">
      <t>タントウシャ</t>
    </rPh>
    <rPh sb="4" eb="7">
      <t>レンラクサキ</t>
    </rPh>
    <phoneticPr fontId="1"/>
  </si>
  <si>
    <t>TEL　：</t>
    <phoneticPr fontId="1"/>
  </si>
  <si>
    <t>添付資料一覧</t>
    <rPh sb="0" eb="2">
      <t>テンプ</t>
    </rPh>
    <rPh sb="2" eb="4">
      <t>シリョウ</t>
    </rPh>
    <rPh sb="4" eb="6">
      <t>イチラン</t>
    </rPh>
    <phoneticPr fontId="1"/>
  </si>
  <si>
    <t>実施要綱</t>
    <rPh sb="0" eb="2">
      <t>ジッシ</t>
    </rPh>
    <rPh sb="2" eb="4">
      <t>ヨウコウ</t>
    </rPh>
    <phoneticPr fontId="1"/>
  </si>
  <si>
    <t>登録票</t>
    <rPh sb="0" eb="3">
      <t>トウロクヒョウ</t>
    </rPh>
    <phoneticPr fontId="1"/>
  </si>
  <si>
    <t>調査票</t>
    <rPh sb="0" eb="3">
      <t>チョウサヒョウ</t>
    </rPh>
    <phoneticPr fontId="1"/>
  </si>
  <si>
    <t>添付文書</t>
    <rPh sb="0" eb="2">
      <t>テンプ</t>
    </rPh>
    <rPh sb="2" eb="4">
      <t>ブンショ</t>
    </rPh>
    <phoneticPr fontId="1"/>
  </si>
  <si>
    <t>説明文書・同意文書</t>
    <rPh sb="0" eb="2">
      <t>セツメイ</t>
    </rPh>
    <rPh sb="2" eb="4">
      <t>ブンショ</t>
    </rPh>
    <rPh sb="5" eb="7">
      <t>ドウイ</t>
    </rPh>
    <rPh sb="7" eb="9">
      <t>ブンショ</t>
    </rPh>
    <phoneticPr fontId="1"/>
  </si>
  <si>
    <t>備考</t>
    <rPh sb="0" eb="2">
      <t>ビコウ</t>
    </rPh>
    <phoneticPr fontId="1"/>
  </si>
  <si>
    <t>資料名</t>
    <rPh sb="0" eb="2">
      <t>シリョウ</t>
    </rPh>
    <rPh sb="2" eb="3">
      <t>メイ</t>
    </rPh>
    <phoneticPr fontId="1"/>
  </si>
  <si>
    <t>作成年月日</t>
    <rPh sb="0" eb="2">
      <t>サクセイ</t>
    </rPh>
    <rPh sb="2" eb="5">
      <t>ネンガッピ</t>
    </rPh>
    <phoneticPr fontId="1"/>
  </si>
  <si>
    <t>版表示</t>
    <rPh sb="0" eb="1">
      <t>ハン</t>
    </rPh>
    <rPh sb="1" eb="3">
      <t>ヒョウジ</t>
    </rPh>
    <phoneticPr fontId="1"/>
  </si>
  <si>
    <t>～</t>
    <phoneticPr fontId="1"/>
  </si>
  <si>
    <t>月</t>
    <rPh sb="0" eb="1">
      <t>ガツ</t>
    </rPh>
    <phoneticPr fontId="1"/>
  </si>
  <si>
    <t>その他(                          )</t>
    <rPh sb="2" eb="3">
      <t>タ</t>
    </rPh>
    <phoneticPr fontId="1"/>
  </si>
  <si>
    <t>副作用・感染症報告</t>
    <rPh sb="0" eb="3">
      <t>フクサヨウ</t>
    </rPh>
    <rPh sb="4" eb="7">
      <t>カンセンショウ</t>
    </rPh>
    <rPh sb="7" eb="9">
      <t>ホウコク</t>
    </rPh>
    <phoneticPr fontId="1"/>
  </si>
  <si>
    <t>（</t>
    <phoneticPr fontId="1"/>
  </si>
  <si>
    <t>□</t>
    <phoneticPr fontId="1"/>
  </si>
  <si>
    <t>新規</t>
    <rPh sb="0" eb="2">
      <t>シンキ</t>
    </rPh>
    <phoneticPr fontId="1"/>
  </si>
  <si>
    <t>変更</t>
    <rPh sb="0" eb="2">
      <t>ヘンコウ</t>
    </rPh>
    <phoneticPr fontId="1"/>
  </si>
  <si>
    <t>製造販売後調査等
課題名</t>
    <rPh sb="0" eb="2">
      <t>セイゾウ</t>
    </rPh>
    <rPh sb="2" eb="4">
      <t>ハンバイ</t>
    </rPh>
    <rPh sb="4" eb="5">
      <t>ゴ</t>
    </rPh>
    <rPh sb="5" eb="7">
      <t>チョウサ</t>
    </rPh>
    <rPh sb="7" eb="8">
      <t>トウ</t>
    </rPh>
    <rPh sb="9" eb="11">
      <t>カダイ</t>
    </rPh>
    <rPh sb="11" eb="12">
      <t>メイ</t>
    </rPh>
    <phoneticPr fontId="1"/>
  </si>
  <si>
    <t>氏　　　名</t>
    <rPh sb="0" eb="1">
      <t>シ</t>
    </rPh>
    <rPh sb="4" eb="5">
      <t>ナ</t>
    </rPh>
    <phoneticPr fontId="1"/>
  </si>
  <si>
    <t>所　　　　　　属</t>
    <rPh sb="0" eb="1">
      <t>トコロ</t>
    </rPh>
    <rPh sb="7" eb="8">
      <t>ゾク</t>
    </rPh>
    <phoneticPr fontId="1"/>
  </si>
  <si>
    <t>注）</t>
    <rPh sb="0" eb="1">
      <t>チュウ</t>
    </rPh>
    <phoneticPr fontId="1"/>
  </si>
  <si>
    <t>所属</t>
    <rPh sb="0" eb="2">
      <t>ショゾク</t>
    </rPh>
    <phoneticPr fontId="1"/>
  </si>
  <si>
    <t>追加</t>
    <rPh sb="0" eb="2">
      <t>ツイカ</t>
    </rPh>
    <phoneticPr fontId="1"/>
  </si>
  <si>
    <t>削除</t>
    <rPh sb="0" eb="2">
      <t>サクジョ</t>
    </rPh>
    <phoneticPr fontId="1"/>
  </si>
  <si>
    <t>変　　　更</t>
    <rPh sb="0" eb="1">
      <t>ヘン</t>
    </rPh>
    <rPh sb="4" eb="5">
      <t>サラ</t>
    </rPh>
    <phoneticPr fontId="1"/>
  </si>
  <si>
    <t>名　称　：</t>
    <rPh sb="0" eb="1">
      <t>ナ</t>
    </rPh>
    <rPh sb="2" eb="3">
      <t>ショウ</t>
    </rPh>
    <phoneticPr fontId="1"/>
  </si>
  <si>
    <t>代表者 ：</t>
    <rPh sb="0" eb="3">
      <t>ダイヒョウシャ</t>
    </rPh>
    <phoneticPr fontId="1"/>
  </si>
  <si>
    <t>氏　名　：</t>
    <rPh sb="0" eb="1">
      <t>シ</t>
    </rPh>
    <rPh sb="2" eb="3">
      <t>ナ</t>
    </rPh>
    <phoneticPr fontId="1"/>
  </si>
  <si>
    <t>下記の製造販売後調査等において、以下のとおり変更したく、申請いたします。</t>
    <rPh sb="0" eb="2">
      <t>カキ</t>
    </rPh>
    <rPh sb="3" eb="5">
      <t>セイゾウ</t>
    </rPh>
    <rPh sb="5" eb="7">
      <t>ハンバイ</t>
    </rPh>
    <rPh sb="7" eb="8">
      <t>ゴ</t>
    </rPh>
    <rPh sb="8" eb="10">
      <t>チョウサ</t>
    </rPh>
    <rPh sb="10" eb="11">
      <t>トウ</t>
    </rPh>
    <rPh sb="16" eb="18">
      <t>イカ</t>
    </rPh>
    <rPh sb="22" eb="24">
      <t>ヘンコウ</t>
    </rPh>
    <rPh sb="28" eb="30">
      <t>シンセイ</t>
    </rPh>
    <phoneticPr fontId="1"/>
  </si>
  <si>
    <t>記</t>
    <rPh sb="0" eb="1">
      <t>キ</t>
    </rPh>
    <phoneticPr fontId="1"/>
  </si>
  <si>
    <t>製造販売後調査等
課題名</t>
    <rPh sb="0" eb="2">
      <t>セイゾウ</t>
    </rPh>
    <rPh sb="2" eb="4">
      <t>ハンバイ</t>
    </rPh>
    <rPh sb="4" eb="5">
      <t>ゴ</t>
    </rPh>
    <rPh sb="5" eb="7">
      <t>チョウサ</t>
    </rPh>
    <rPh sb="7" eb="8">
      <t>トウ</t>
    </rPh>
    <rPh sb="9" eb="11">
      <t>カダイ</t>
    </rPh>
    <rPh sb="11" eb="12">
      <t>メイ</t>
    </rPh>
    <phoneticPr fontId="1"/>
  </si>
  <si>
    <t>変更文書等</t>
    <rPh sb="0" eb="2">
      <t>ヘンコウ</t>
    </rPh>
    <rPh sb="2" eb="4">
      <t>ブンショ</t>
    </rPh>
    <rPh sb="4" eb="5">
      <t>トウ</t>
    </rPh>
    <phoneticPr fontId="1"/>
  </si>
  <si>
    <t>契約書</t>
    <rPh sb="0" eb="2">
      <t>ケイヤク</t>
    </rPh>
    <rPh sb="2" eb="3">
      <t>ショ</t>
    </rPh>
    <phoneticPr fontId="1"/>
  </si>
  <si>
    <t>その他（　　　　　　　　　　　　　　　　）</t>
    <rPh sb="2" eb="3">
      <t>タ</t>
    </rPh>
    <phoneticPr fontId="1"/>
  </si>
  <si>
    <t>変　更　日</t>
    <rPh sb="0" eb="1">
      <t>ヘン</t>
    </rPh>
    <rPh sb="2" eb="3">
      <t>サラ</t>
    </rPh>
    <rPh sb="4" eb="5">
      <t>ヒ</t>
    </rPh>
    <phoneticPr fontId="1"/>
  </si>
  <si>
    <t>□</t>
    <phoneticPr fontId="1"/>
  </si>
  <si>
    <t>審議不要</t>
    <rPh sb="0" eb="2">
      <t>シンギ</t>
    </rPh>
    <rPh sb="2" eb="4">
      <t>フヨウ</t>
    </rPh>
    <phoneticPr fontId="1"/>
  </si>
  <si>
    <t>）</t>
    <phoneticPr fontId="1"/>
  </si>
  <si>
    <t>変更事項</t>
    <rPh sb="0" eb="2">
      <t>ヘンコウ</t>
    </rPh>
    <rPh sb="2" eb="4">
      <t>ジコウ</t>
    </rPh>
    <phoneticPr fontId="1"/>
  </si>
  <si>
    <t>変更前</t>
    <rPh sb="0" eb="2">
      <t>ヘンコウ</t>
    </rPh>
    <rPh sb="2" eb="3">
      <t>マエ</t>
    </rPh>
    <phoneticPr fontId="1"/>
  </si>
  <si>
    <t>変更後</t>
    <rPh sb="0" eb="2">
      <t>ヘンコウ</t>
    </rPh>
    <rPh sb="2" eb="3">
      <t>ゴ</t>
    </rPh>
    <phoneticPr fontId="1"/>
  </si>
  <si>
    <t>変更理由</t>
    <rPh sb="0" eb="2">
      <t>ヘンコウ</t>
    </rPh>
    <rPh sb="2" eb="4">
      <t>リユウ</t>
    </rPh>
    <phoneticPr fontId="1"/>
  </si>
  <si>
    <t>変更内容</t>
    <rPh sb="0" eb="2">
      <t>ヘンコウ</t>
    </rPh>
    <rPh sb="2" eb="4">
      <t>ナイヨウ</t>
    </rPh>
    <phoneticPr fontId="1"/>
  </si>
  <si>
    <t>担当者連絡先</t>
    <rPh sb="0" eb="3">
      <t>タントウシャ</t>
    </rPh>
    <rPh sb="3" eb="6">
      <t>レンラクサキ</t>
    </rPh>
    <phoneticPr fontId="1"/>
  </si>
  <si>
    <t>山口大学医学部附属病院</t>
    <rPh sb="0" eb="2">
      <t>ヤマグチ</t>
    </rPh>
    <rPh sb="2" eb="4">
      <t>ダイガク</t>
    </rPh>
    <rPh sb="4" eb="6">
      <t>イガク</t>
    </rPh>
    <rPh sb="6" eb="7">
      <t>ブ</t>
    </rPh>
    <rPh sb="7" eb="11">
      <t>フゾクビョウイン</t>
    </rPh>
    <phoneticPr fontId="1"/>
  </si>
  <si>
    <t>　</t>
    <phoneticPr fontId="1"/>
  </si>
  <si>
    <t>治験及び人を対象とする医学系研究等倫理審査委員会　委員長　殿</t>
    <rPh sb="0" eb="2">
      <t>チケン</t>
    </rPh>
    <rPh sb="2" eb="3">
      <t>オヨ</t>
    </rPh>
    <rPh sb="4" eb="5">
      <t>ヒト</t>
    </rPh>
    <rPh sb="6" eb="8">
      <t>タイショウ</t>
    </rPh>
    <rPh sb="11" eb="13">
      <t>イガク</t>
    </rPh>
    <rPh sb="13" eb="14">
      <t>ケイ</t>
    </rPh>
    <rPh sb="14" eb="16">
      <t>ケンキュウ</t>
    </rPh>
    <rPh sb="16" eb="17">
      <t>トウ</t>
    </rPh>
    <rPh sb="17" eb="19">
      <t>リンリ</t>
    </rPh>
    <rPh sb="19" eb="21">
      <t>シンサ</t>
    </rPh>
    <rPh sb="21" eb="24">
      <t>イインカイ</t>
    </rPh>
    <rPh sb="25" eb="28">
      <t>イインチョウ</t>
    </rPh>
    <rPh sb="29" eb="30">
      <t>ドノ</t>
    </rPh>
    <phoneticPr fontId="1"/>
  </si>
  <si>
    <t>審査事項</t>
    <rPh sb="0" eb="2">
      <t>シンサ</t>
    </rPh>
    <rPh sb="2" eb="4">
      <t>ジコウ</t>
    </rPh>
    <phoneticPr fontId="1"/>
  </si>
  <si>
    <t>審査区分</t>
    <rPh sb="0" eb="2">
      <t>シンサ</t>
    </rPh>
    <rPh sb="2" eb="4">
      <t>クブン</t>
    </rPh>
    <phoneticPr fontId="1"/>
  </si>
  <si>
    <t>委員会審査　　</t>
    <rPh sb="0" eb="3">
      <t>イインカイ</t>
    </rPh>
    <rPh sb="3" eb="5">
      <t>シンサ</t>
    </rPh>
    <phoneticPr fontId="1"/>
  </si>
  <si>
    <t>（審　査　日　：</t>
    <rPh sb="1" eb="2">
      <t>シン</t>
    </rPh>
    <rPh sb="3" eb="4">
      <t>サ</t>
    </rPh>
    <rPh sb="5" eb="6">
      <t>ヒ</t>
    </rPh>
    <phoneticPr fontId="1"/>
  </si>
  <si>
    <t>日）</t>
    <rPh sb="0" eb="1">
      <t>ニチ</t>
    </rPh>
    <phoneticPr fontId="1"/>
  </si>
  <si>
    <t>迅速審査　　</t>
    <rPh sb="0" eb="2">
      <t>ジンソク</t>
    </rPh>
    <rPh sb="2" eb="4">
      <t>シンサ</t>
    </rPh>
    <phoneticPr fontId="1"/>
  </si>
  <si>
    <t>（審査終了日　：</t>
    <rPh sb="1" eb="2">
      <t>シン</t>
    </rPh>
    <rPh sb="2" eb="3">
      <t>サ</t>
    </rPh>
    <rPh sb="3" eb="5">
      <t>シュウリョウ</t>
    </rPh>
    <rPh sb="5" eb="6">
      <t>ヒ</t>
    </rPh>
    <phoneticPr fontId="1"/>
  </si>
  <si>
    <t>審査結果</t>
    <rPh sb="0" eb="2">
      <t>シンサ</t>
    </rPh>
    <rPh sb="2" eb="4">
      <t>ケッカ</t>
    </rPh>
    <phoneticPr fontId="1"/>
  </si>
  <si>
    <t>□</t>
    <phoneticPr fontId="1"/>
  </si>
  <si>
    <t>承認</t>
    <rPh sb="0" eb="2">
      <t>ショウニン</t>
    </rPh>
    <phoneticPr fontId="1"/>
  </si>
  <si>
    <t>修正の上で承認</t>
    <rPh sb="0" eb="2">
      <t>シュウセイ</t>
    </rPh>
    <rPh sb="3" eb="4">
      <t>ウエ</t>
    </rPh>
    <rPh sb="5" eb="7">
      <t>ショウニン</t>
    </rPh>
    <phoneticPr fontId="1"/>
  </si>
  <si>
    <t>□</t>
    <phoneticPr fontId="1"/>
  </si>
  <si>
    <t>却下</t>
    <rPh sb="0" eb="2">
      <t>キャッカ</t>
    </rPh>
    <phoneticPr fontId="1"/>
  </si>
  <si>
    <t>□</t>
    <phoneticPr fontId="1"/>
  </si>
  <si>
    <t>既承認事項の取り消し</t>
    <rPh sb="0" eb="1">
      <t>キ</t>
    </rPh>
    <rPh sb="1" eb="3">
      <t>ショウニン</t>
    </rPh>
    <rPh sb="3" eb="5">
      <t>ジコウ</t>
    </rPh>
    <rPh sb="6" eb="7">
      <t>ト</t>
    </rPh>
    <rPh sb="8" eb="9">
      <t>ケ</t>
    </rPh>
    <phoneticPr fontId="1"/>
  </si>
  <si>
    <t>□</t>
    <phoneticPr fontId="1"/>
  </si>
  <si>
    <t>保留</t>
    <rPh sb="0" eb="2">
      <t>ホリュウ</t>
    </rPh>
    <phoneticPr fontId="1"/>
  </si>
  <si>
    <t>「承認」以外の場合の理由等</t>
    <rPh sb="1" eb="3">
      <t>ショウニン</t>
    </rPh>
    <rPh sb="4" eb="6">
      <t>イガイ</t>
    </rPh>
    <rPh sb="7" eb="9">
      <t>バアイ</t>
    </rPh>
    <rPh sb="10" eb="12">
      <t>リユウ</t>
    </rPh>
    <rPh sb="12" eb="13">
      <t>トウ</t>
    </rPh>
    <phoneticPr fontId="1"/>
  </si>
  <si>
    <t>下記の審査事項についての審査を依頼いたします。</t>
    <rPh sb="0" eb="2">
      <t>カキ</t>
    </rPh>
    <rPh sb="3" eb="5">
      <t>シンサ</t>
    </rPh>
    <rPh sb="5" eb="7">
      <t>ジコウ</t>
    </rPh>
    <rPh sb="12" eb="14">
      <t>シンサ</t>
    </rPh>
    <rPh sb="15" eb="17">
      <t>イライ</t>
    </rPh>
    <phoneticPr fontId="10"/>
  </si>
  <si>
    <t>依頼のあった製造販売後調査等に関する審査事項について上記のとおり決定しましたので通知いたします。</t>
    <rPh sb="0" eb="2">
      <t>イライ</t>
    </rPh>
    <rPh sb="6" eb="8">
      <t>セイゾウ</t>
    </rPh>
    <rPh sb="8" eb="10">
      <t>ハンバイ</t>
    </rPh>
    <rPh sb="10" eb="11">
      <t>ゴ</t>
    </rPh>
    <rPh sb="11" eb="13">
      <t>チョウサ</t>
    </rPh>
    <rPh sb="13" eb="14">
      <t>トウ</t>
    </rPh>
    <rPh sb="15" eb="16">
      <t>カン</t>
    </rPh>
    <rPh sb="18" eb="20">
      <t>シンサ</t>
    </rPh>
    <rPh sb="20" eb="22">
      <t>ジコウ</t>
    </rPh>
    <rPh sb="26" eb="28">
      <t>ジョウキ</t>
    </rPh>
    <rPh sb="32" eb="34">
      <t>ケッテイ</t>
    </rPh>
    <rPh sb="40" eb="42">
      <t>ツウチ</t>
    </rPh>
    <phoneticPr fontId="10"/>
  </si>
  <si>
    <t>委託者名　　：</t>
    <rPh sb="0" eb="3">
      <t>イタクシャ</t>
    </rPh>
    <rPh sb="3" eb="4">
      <t>メイ</t>
    </rPh>
    <phoneticPr fontId="1"/>
  </si>
  <si>
    <t>調査票発生数　：　1症例あたり最大</t>
    <rPh sb="0" eb="3">
      <t>チョウサヒョウ</t>
    </rPh>
    <rPh sb="3" eb="5">
      <t>ハッセイ</t>
    </rPh>
    <rPh sb="5" eb="6">
      <t>スウ</t>
    </rPh>
    <rPh sb="10" eb="12">
      <t>ショウレイ</t>
    </rPh>
    <rPh sb="15" eb="17">
      <t>サイダイ</t>
    </rPh>
    <phoneticPr fontId="1"/>
  </si>
  <si>
    <t>冊発生</t>
    <rPh sb="0" eb="1">
      <t>サツ</t>
    </rPh>
    <rPh sb="1" eb="3">
      <t>ハッセイ</t>
    </rPh>
    <phoneticPr fontId="1"/>
  </si>
  <si>
    <t>発生時期　　：</t>
    <rPh sb="0" eb="2">
      <t>ハッセイ</t>
    </rPh>
    <rPh sb="2" eb="4">
      <t>ジキ</t>
    </rPh>
    <phoneticPr fontId="1"/>
  </si>
  <si>
    <t>今回支払冊数　：</t>
    <rPh sb="0" eb="2">
      <t>コンカイ</t>
    </rPh>
    <rPh sb="2" eb="4">
      <t>シハラ</t>
    </rPh>
    <rPh sb="4" eb="6">
      <t>サッスウ</t>
    </rPh>
    <phoneticPr fontId="1"/>
  </si>
  <si>
    <t>冊/例</t>
    <rPh sb="0" eb="1">
      <t>サツ</t>
    </rPh>
    <rPh sb="2" eb="3">
      <t>レイ</t>
    </rPh>
    <phoneticPr fontId="1"/>
  </si>
  <si>
    <t>円</t>
    <rPh sb="0" eb="1">
      <t>エン</t>
    </rPh>
    <phoneticPr fontId="1"/>
  </si>
  <si>
    <t>円×</t>
    <rPh sb="0" eb="1">
      <t>エン</t>
    </rPh>
    <phoneticPr fontId="1"/>
  </si>
  <si>
    <t>症例＝</t>
    <rPh sb="0" eb="2">
      <t>ショウレイ</t>
    </rPh>
    <phoneticPr fontId="1"/>
  </si>
  <si>
    <t>新規審査費算定表</t>
    <rPh sb="0" eb="2">
      <t>シンキ</t>
    </rPh>
    <rPh sb="2" eb="4">
      <t>シンサ</t>
    </rPh>
    <rPh sb="4" eb="5">
      <t>ヒ</t>
    </rPh>
    <rPh sb="5" eb="7">
      <t>サンテイ</t>
    </rPh>
    <rPh sb="7" eb="8">
      <t>ヒョウ</t>
    </rPh>
    <phoneticPr fontId="1"/>
  </si>
  <si>
    <t>症例単位算定表</t>
    <rPh sb="0" eb="2">
      <t>ショウレイ</t>
    </rPh>
    <rPh sb="2" eb="4">
      <t>タンイ</t>
    </rPh>
    <rPh sb="4" eb="6">
      <t>サンテイ</t>
    </rPh>
    <rPh sb="6" eb="7">
      <t>ヒョウ</t>
    </rPh>
    <phoneticPr fontId="1"/>
  </si>
  <si>
    <t>摘　　　　　　　　要</t>
    <rPh sb="0" eb="1">
      <t>テキ</t>
    </rPh>
    <rPh sb="9" eb="10">
      <t>ヨウ</t>
    </rPh>
    <phoneticPr fontId="1"/>
  </si>
  <si>
    <t>経　費　内　訳</t>
    <rPh sb="0" eb="1">
      <t>ヘ</t>
    </rPh>
    <rPh sb="2" eb="3">
      <t>ヒ</t>
    </rPh>
    <rPh sb="4" eb="5">
      <t>ウチ</t>
    </rPh>
    <rPh sb="6" eb="7">
      <t>ヤク</t>
    </rPh>
    <phoneticPr fontId="1"/>
  </si>
  <si>
    <t>金　　額</t>
    <rPh sb="0" eb="1">
      <t>キン</t>
    </rPh>
    <rPh sb="3" eb="4">
      <t>ガク</t>
    </rPh>
    <phoneticPr fontId="1"/>
  </si>
  <si>
    <t>（1）審査費</t>
    <rPh sb="3" eb="5">
      <t>シンサ</t>
    </rPh>
    <rPh sb="5" eb="6">
      <t>ヒ</t>
    </rPh>
    <phoneticPr fontId="1"/>
  </si>
  <si>
    <t>（2）自主的調査管理費
（GPSP/RMP調査以外）</t>
    <rPh sb="3" eb="6">
      <t>ジシュテキ</t>
    </rPh>
    <rPh sb="6" eb="8">
      <t>チョウサ</t>
    </rPh>
    <rPh sb="8" eb="10">
      <t>カンリ</t>
    </rPh>
    <rPh sb="10" eb="11">
      <t>ヒ</t>
    </rPh>
    <rPh sb="21" eb="23">
      <t>チョウサ</t>
    </rPh>
    <rPh sb="23" eb="25">
      <t>イガイ</t>
    </rPh>
    <phoneticPr fontId="1"/>
  </si>
  <si>
    <t>（（1）＋（2））×0.1</t>
  </si>
  <si>
    <t>（1）調査票作成費</t>
    <rPh sb="3" eb="6">
      <t>チョウサヒョウ</t>
    </rPh>
    <rPh sb="6" eb="8">
      <t>サクセイ</t>
    </rPh>
    <rPh sb="8" eb="9">
      <t>ヒ</t>
    </rPh>
    <phoneticPr fontId="1"/>
  </si>
  <si>
    <t>＠</t>
    <phoneticPr fontId="1"/>
  </si>
  <si>
    <t>冊</t>
    <rPh sb="0" eb="1">
      <t>サツ</t>
    </rPh>
    <phoneticPr fontId="1"/>
  </si>
  <si>
    <t>（2）調査票作成支援委託費</t>
    <rPh sb="3" eb="6">
      <t>チョウサヒョウ</t>
    </rPh>
    <rPh sb="6" eb="8">
      <t>サクセイ</t>
    </rPh>
    <rPh sb="8" eb="10">
      <t>シエン</t>
    </rPh>
    <rPh sb="10" eb="12">
      <t>イタク</t>
    </rPh>
    <rPh sb="12" eb="13">
      <t>ヒ</t>
    </rPh>
    <phoneticPr fontId="1"/>
  </si>
  <si>
    <t>（3）同意取得管理費</t>
    <rPh sb="3" eb="5">
      <t>ドウイ</t>
    </rPh>
    <rPh sb="5" eb="7">
      <t>シュトク</t>
    </rPh>
    <rPh sb="7" eb="10">
      <t>カンリヒ</t>
    </rPh>
    <phoneticPr fontId="1"/>
  </si>
  <si>
    <t>該当する</t>
    <rPh sb="0" eb="2">
      <t>ガイトウ</t>
    </rPh>
    <phoneticPr fontId="1"/>
  </si>
  <si>
    <t>該当しない</t>
    <rPh sb="0" eb="2">
      <t>ガイトウ</t>
    </rPh>
    <phoneticPr fontId="1"/>
  </si>
  <si>
    <t>（1）</t>
    <phoneticPr fontId="1"/>
  </si>
  <si>
    <t>―</t>
    <phoneticPr fontId="1"/>
  </si>
  <si>
    <t>同意説明文書　無　　50,000　円</t>
    <rPh sb="0" eb="2">
      <t>ドウイ</t>
    </rPh>
    <rPh sb="2" eb="4">
      <t>セツメイ</t>
    </rPh>
    <rPh sb="4" eb="6">
      <t>ブンショ</t>
    </rPh>
    <rPh sb="7" eb="8">
      <t>ナシ</t>
    </rPh>
    <rPh sb="17" eb="18">
      <t>エン</t>
    </rPh>
    <phoneticPr fontId="1"/>
  </si>
  <si>
    <t>同意説明文書　有　　70,000　円</t>
    <rPh sb="0" eb="2">
      <t>ドウイ</t>
    </rPh>
    <rPh sb="2" eb="4">
      <t>セツメイ</t>
    </rPh>
    <rPh sb="4" eb="6">
      <t>ブンショ</t>
    </rPh>
    <rPh sb="7" eb="8">
      <t>アリ</t>
    </rPh>
    <rPh sb="17" eb="18">
      <t>エン</t>
    </rPh>
    <phoneticPr fontId="1"/>
  </si>
  <si>
    <t>該当する　　20,000　円</t>
    <rPh sb="0" eb="2">
      <t>ガイトウ</t>
    </rPh>
    <rPh sb="13" eb="14">
      <t>エン</t>
    </rPh>
    <phoneticPr fontId="1"/>
  </si>
  <si>
    <t>該当しない　　　 ―　円</t>
    <rPh sb="0" eb="2">
      <t>ガイトウ</t>
    </rPh>
    <rPh sb="11" eb="12">
      <t>エン</t>
    </rPh>
    <phoneticPr fontId="1"/>
  </si>
  <si>
    <r>
      <t>該当しない　　　―　円</t>
    </r>
    <r>
      <rPr>
        <vertAlign val="superscript"/>
        <sz val="11"/>
        <color theme="1"/>
        <rFont val="ＭＳ Ｐゴシック"/>
        <family val="3"/>
        <charset val="128"/>
        <scheme val="minor"/>
      </rPr>
      <t>※</t>
    </r>
    <rPh sb="0" eb="2">
      <t>ガイトウ</t>
    </rPh>
    <rPh sb="10" eb="11">
      <t>エン</t>
    </rPh>
    <phoneticPr fontId="1"/>
  </si>
  <si>
    <t>（（1）＋（2）＋（3））×0.1</t>
    <phoneticPr fontId="1"/>
  </si>
  <si>
    <t>対応内容</t>
    <rPh sb="0" eb="2">
      <t>タイオウ</t>
    </rPh>
    <rPh sb="2" eb="4">
      <t>ナイヨウ</t>
    </rPh>
    <phoneticPr fontId="1"/>
  </si>
  <si>
    <t>修正前</t>
    <rPh sb="0" eb="2">
      <t>シュウセイ</t>
    </rPh>
    <rPh sb="2" eb="3">
      <t>マエ</t>
    </rPh>
    <phoneticPr fontId="1"/>
  </si>
  <si>
    <t>修正後</t>
    <rPh sb="0" eb="2">
      <t>シュウセイ</t>
    </rPh>
    <rPh sb="2" eb="3">
      <t>ゴ</t>
    </rPh>
    <phoneticPr fontId="1"/>
  </si>
  <si>
    <t>添付資料</t>
    <rPh sb="0" eb="2">
      <t>テンプ</t>
    </rPh>
    <rPh sb="2" eb="4">
      <t>シリョウ</t>
    </rPh>
    <phoneticPr fontId="1"/>
  </si>
  <si>
    <t>その他</t>
    <rPh sb="2" eb="3">
      <t>タ</t>
    </rPh>
    <phoneticPr fontId="1"/>
  </si>
  <si>
    <t>西暦　　　　年　　　月　　　日</t>
    <rPh sb="0" eb="2">
      <t>セイレキ</t>
    </rPh>
    <rPh sb="6" eb="7">
      <t>ネン</t>
    </rPh>
    <rPh sb="10" eb="11">
      <t>ガツ</t>
    </rPh>
    <rPh sb="14" eb="15">
      <t>ニチ</t>
    </rPh>
    <phoneticPr fontId="1"/>
  </si>
  <si>
    <t>確認事項回答書</t>
    <rPh sb="0" eb="2">
      <t>カクニン</t>
    </rPh>
    <rPh sb="2" eb="4">
      <t>ジコウ</t>
    </rPh>
    <rPh sb="4" eb="7">
      <t>カイトウショ</t>
    </rPh>
    <phoneticPr fontId="1"/>
  </si>
  <si>
    <t>下記のとおり実施要綱等の記載について回答いたします。</t>
    <rPh sb="0" eb="2">
      <t>カキ</t>
    </rPh>
    <rPh sb="6" eb="8">
      <t>ジッシ</t>
    </rPh>
    <rPh sb="8" eb="10">
      <t>ヨウコウ</t>
    </rPh>
    <rPh sb="10" eb="11">
      <t>トウ</t>
    </rPh>
    <rPh sb="12" eb="14">
      <t>キサイ</t>
    </rPh>
    <rPh sb="18" eb="20">
      <t>カイトウ</t>
    </rPh>
    <phoneticPr fontId="1"/>
  </si>
  <si>
    <t>個人情報の取り扱いについて</t>
    <rPh sb="0" eb="2">
      <t>コジン</t>
    </rPh>
    <rPh sb="2" eb="4">
      <t>ジョウホウ</t>
    </rPh>
    <rPh sb="5" eb="6">
      <t>ト</t>
    </rPh>
    <rPh sb="7" eb="8">
      <t>アツカ</t>
    </rPh>
    <phoneticPr fontId="1"/>
  </si>
  <si>
    <t>妊娠、有害事象時の追跡調査</t>
    <rPh sb="0" eb="2">
      <t>ニンシン</t>
    </rPh>
    <rPh sb="3" eb="5">
      <t>ユウガイ</t>
    </rPh>
    <rPh sb="5" eb="7">
      <t>ジショウ</t>
    </rPh>
    <rPh sb="7" eb="8">
      <t>ジ</t>
    </rPh>
    <rPh sb="9" eb="11">
      <t>ツイセキ</t>
    </rPh>
    <rPh sb="11" eb="13">
      <t>チョウサ</t>
    </rPh>
    <phoneticPr fontId="1"/>
  </si>
  <si>
    <t>その他（　　　　　　　　　　　　　　　　）</t>
    <rPh sb="2" eb="3">
      <t>タ</t>
    </rPh>
    <phoneticPr fontId="1"/>
  </si>
  <si>
    <t>結果の公表</t>
    <rPh sb="0" eb="2">
      <t>ケッカ</t>
    </rPh>
    <rPh sb="3" eb="5">
      <t>コウヒョウ</t>
    </rPh>
    <phoneticPr fontId="1"/>
  </si>
  <si>
    <t>登録のみへの
移行</t>
    <rPh sb="0" eb="2">
      <t>トウロク</t>
    </rPh>
    <rPh sb="7" eb="9">
      <t>イコウ</t>
    </rPh>
    <phoneticPr fontId="1"/>
  </si>
  <si>
    <t>該当なし</t>
    <rPh sb="0" eb="2">
      <t>ガイトウ</t>
    </rPh>
    <phoneticPr fontId="1"/>
  </si>
  <si>
    <t>適応外使用</t>
    <rPh sb="0" eb="2">
      <t>テキオウ</t>
    </rPh>
    <rPh sb="2" eb="3">
      <t>ガイ</t>
    </rPh>
    <rPh sb="3" eb="5">
      <t>シヨウ</t>
    </rPh>
    <phoneticPr fontId="1"/>
  </si>
  <si>
    <t>個別同意あり</t>
    <rPh sb="0" eb="2">
      <t>コベツ</t>
    </rPh>
    <rPh sb="2" eb="4">
      <t>ドウイ</t>
    </rPh>
    <phoneticPr fontId="1"/>
  </si>
  <si>
    <t>個別同意なし</t>
    <rPh sb="0" eb="2">
      <t>コベツ</t>
    </rPh>
    <rPh sb="2" eb="4">
      <t>ドウイ</t>
    </rPh>
    <phoneticPr fontId="1"/>
  </si>
  <si>
    <t>日常診療外の
必須項目</t>
    <rPh sb="0" eb="2">
      <t>ニチジョウ</t>
    </rPh>
    <rPh sb="2" eb="4">
      <t>シンリョウ</t>
    </rPh>
    <rPh sb="4" eb="5">
      <t>ガイ</t>
    </rPh>
    <rPh sb="7" eb="9">
      <t>ヒッス</t>
    </rPh>
    <rPh sb="9" eb="11">
      <t>コウモク</t>
    </rPh>
    <phoneticPr fontId="1"/>
  </si>
  <si>
    <t>同一調査票における複数診療科の記入項目</t>
    <rPh sb="0" eb="2">
      <t>ドウイツ</t>
    </rPh>
    <rPh sb="2" eb="5">
      <t>チョウサヒョウ</t>
    </rPh>
    <rPh sb="9" eb="11">
      <t>フクスウ</t>
    </rPh>
    <rPh sb="11" eb="13">
      <t>シンリョウ</t>
    </rPh>
    <rPh sb="13" eb="14">
      <t>カ</t>
    </rPh>
    <rPh sb="15" eb="17">
      <t>キニュウ</t>
    </rPh>
    <rPh sb="17" eb="19">
      <t>コウモク</t>
    </rPh>
    <phoneticPr fontId="1"/>
  </si>
  <si>
    <t>転院元・転院先の記載項目</t>
    <rPh sb="0" eb="2">
      <t>テンイン</t>
    </rPh>
    <rPh sb="2" eb="3">
      <t>モト</t>
    </rPh>
    <rPh sb="4" eb="7">
      <t>テンインサキ</t>
    </rPh>
    <rPh sb="8" eb="10">
      <t>キサイ</t>
    </rPh>
    <rPh sb="10" eb="12">
      <t>コウモク</t>
    </rPh>
    <phoneticPr fontId="1"/>
  </si>
  <si>
    <r>
      <rPr>
        <b/>
        <sz val="9"/>
        <color theme="1"/>
        <rFont val="ＭＳ Ｐゴシック"/>
        <family val="3"/>
        <charset val="128"/>
        <scheme val="minor"/>
      </rPr>
      <t>調）　書式　9　</t>
    </r>
    <r>
      <rPr>
        <sz val="9"/>
        <color theme="1"/>
        <rFont val="ＭＳ Ｐゴシック"/>
        <family val="2"/>
        <charset val="128"/>
        <scheme val="minor"/>
      </rPr>
      <t>（2018年4月版）</t>
    </r>
    <rPh sb="0" eb="1">
      <t>チョウ</t>
    </rPh>
    <rPh sb="3" eb="5">
      <t>ショシキ</t>
    </rPh>
    <rPh sb="13" eb="14">
      <t>ネン</t>
    </rPh>
    <rPh sb="15" eb="16">
      <t>ガツ</t>
    </rPh>
    <rPh sb="16" eb="17">
      <t>バン</t>
    </rPh>
    <phoneticPr fontId="1"/>
  </si>
  <si>
    <r>
      <rPr>
        <b/>
        <sz val="9"/>
        <color theme="1"/>
        <rFont val="ＭＳ Ｐゴシック"/>
        <family val="3"/>
        <charset val="128"/>
        <scheme val="minor"/>
      </rPr>
      <t>調）　書式　4　</t>
    </r>
    <r>
      <rPr>
        <sz val="9"/>
        <color theme="1"/>
        <rFont val="ＭＳ Ｐゴシック"/>
        <family val="2"/>
        <charset val="128"/>
        <scheme val="minor"/>
      </rPr>
      <t>（2018年4月版）</t>
    </r>
    <rPh sb="0" eb="1">
      <t>チョウ</t>
    </rPh>
    <rPh sb="3" eb="5">
      <t>ショシキ</t>
    </rPh>
    <rPh sb="13" eb="14">
      <t>ネン</t>
    </rPh>
    <rPh sb="15" eb="16">
      <t>ガツ</t>
    </rPh>
    <rPh sb="16" eb="17">
      <t>バン</t>
    </rPh>
    <phoneticPr fontId="1"/>
  </si>
  <si>
    <r>
      <rPr>
        <b/>
        <sz val="9"/>
        <color theme="1"/>
        <rFont val="ＭＳ Ｐゴシック"/>
        <family val="3"/>
        <charset val="128"/>
        <scheme val="minor"/>
      </rPr>
      <t>調）　書式　5　</t>
    </r>
    <r>
      <rPr>
        <sz val="9"/>
        <color theme="1"/>
        <rFont val="ＭＳ Ｐゴシック"/>
        <family val="2"/>
        <charset val="128"/>
        <scheme val="minor"/>
      </rPr>
      <t>（2018年4月版）</t>
    </r>
    <rPh sb="0" eb="1">
      <t>チョウ</t>
    </rPh>
    <rPh sb="3" eb="5">
      <t>ショシキ</t>
    </rPh>
    <rPh sb="13" eb="14">
      <t>ネン</t>
    </rPh>
    <rPh sb="15" eb="16">
      <t>ガツ</t>
    </rPh>
    <rPh sb="16" eb="17">
      <t>バン</t>
    </rPh>
    <phoneticPr fontId="1"/>
  </si>
  <si>
    <r>
      <rPr>
        <b/>
        <sz val="9"/>
        <color theme="1"/>
        <rFont val="ＭＳ Ｐゴシック"/>
        <family val="3"/>
        <charset val="128"/>
        <scheme val="minor"/>
      </rPr>
      <t>調）　書式　6　</t>
    </r>
    <r>
      <rPr>
        <sz val="9"/>
        <color theme="1"/>
        <rFont val="ＭＳ Ｐゴシック"/>
        <family val="2"/>
        <charset val="128"/>
        <scheme val="minor"/>
      </rPr>
      <t>（2018年4月版）</t>
    </r>
    <rPh sb="0" eb="1">
      <t>チョウ</t>
    </rPh>
    <rPh sb="3" eb="5">
      <t>ショシキ</t>
    </rPh>
    <rPh sb="13" eb="14">
      <t>ネン</t>
    </rPh>
    <rPh sb="15" eb="16">
      <t>ガツ</t>
    </rPh>
    <rPh sb="16" eb="17">
      <t>バン</t>
    </rPh>
    <phoneticPr fontId="1"/>
  </si>
  <si>
    <t>実績</t>
    <rPh sb="0" eb="2">
      <t>ジッセキ</t>
    </rPh>
    <phoneticPr fontId="1"/>
  </si>
  <si>
    <t>例</t>
    <rPh sb="0" eb="1">
      <t>レイ</t>
    </rPh>
    <phoneticPr fontId="1"/>
  </si>
  <si>
    <t>契約症例数　：</t>
    <rPh sb="0" eb="2">
      <t>ケイヤク</t>
    </rPh>
    <rPh sb="2" eb="4">
      <t>ショウレイ</t>
    </rPh>
    <rPh sb="4" eb="5">
      <t>スウ</t>
    </rPh>
    <phoneticPr fontId="1"/>
  </si>
  <si>
    <t>実施症例数　：</t>
    <rPh sb="0" eb="2">
      <t>ジッシ</t>
    </rPh>
    <rPh sb="2" eb="4">
      <t>ショウレイ</t>
    </rPh>
    <rPh sb="4" eb="5">
      <t>スウ</t>
    </rPh>
    <phoneticPr fontId="1"/>
  </si>
  <si>
    <t>製造販売後調査等結果の概要等（中止、中断した場合、その理由も記載）</t>
    <rPh sb="0" eb="2">
      <t>セイゾウ</t>
    </rPh>
    <rPh sb="2" eb="5">
      <t>ハンバイゴ</t>
    </rPh>
    <rPh sb="5" eb="7">
      <t>チョウサ</t>
    </rPh>
    <rPh sb="7" eb="8">
      <t>トウ</t>
    </rPh>
    <rPh sb="8" eb="10">
      <t>ケッカ</t>
    </rPh>
    <rPh sb="11" eb="13">
      <t>ガイヨウ</t>
    </rPh>
    <rPh sb="13" eb="14">
      <t>トウ</t>
    </rPh>
    <rPh sb="15" eb="17">
      <t>チュウシ</t>
    </rPh>
    <rPh sb="18" eb="20">
      <t>チュウダン</t>
    </rPh>
    <rPh sb="22" eb="24">
      <t>バアイ</t>
    </rPh>
    <rPh sb="27" eb="29">
      <t>リユウ</t>
    </rPh>
    <rPh sb="30" eb="32">
      <t>キサイ</t>
    </rPh>
    <phoneticPr fontId="10"/>
  </si>
  <si>
    <t>有効性</t>
    <rPh sb="0" eb="3">
      <t>ユウコウセイ</t>
    </rPh>
    <phoneticPr fontId="1"/>
  </si>
  <si>
    <t>安全性</t>
    <rPh sb="0" eb="3">
      <t>アンゼンセイ</t>
    </rPh>
    <phoneticPr fontId="1"/>
  </si>
  <si>
    <t>文書の保存期間等</t>
    <phoneticPr fontId="1"/>
  </si>
  <si>
    <t>破棄してください</t>
    <rPh sb="0" eb="2">
      <t>ハキ</t>
    </rPh>
    <phoneticPr fontId="1"/>
  </si>
  <si>
    <t>西暦　　　　年　　　月　　　日まで保管してください。</t>
    <rPh sb="0" eb="2">
      <t>セイレキ</t>
    </rPh>
    <rPh sb="6" eb="7">
      <t>ネン</t>
    </rPh>
    <rPh sb="10" eb="11">
      <t>ガツ</t>
    </rPh>
    <rPh sb="14" eb="15">
      <t>ニチ</t>
    </rPh>
    <rPh sb="17" eb="19">
      <t>ホカン</t>
    </rPh>
    <phoneticPr fontId="1"/>
  </si>
  <si>
    <t>その他（　　　　　　　　　　）</t>
    <rPh sb="2" eb="3">
      <t>タ</t>
    </rPh>
    <phoneticPr fontId="1"/>
  </si>
  <si>
    <t>本書式は製造販売後調査等責任医師が作成し、実施医療機関の長に提出する。実施医療機関の長は書式下部の了承日及び実施医療機関の長欄を記載し、製造販売後調査等責任医師に提出する。実施医療機関の長又は製造販売後調査等責任医師は、製造販売後調査等依頼者に本書式を提出する。</t>
    <rPh sb="4" eb="6">
      <t>セイゾウ</t>
    </rPh>
    <rPh sb="6" eb="8">
      <t>ハンバイ</t>
    </rPh>
    <rPh sb="8" eb="9">
      <t>ゴ</t>
    </rPh>
    <rPh sb="9" eb="11">
      <t>チョウサ</t>
    </rPh>
    <rPh sb="11" eb="12">
      <t>トウ</t>
    </rPh>
    <rPh sb="68" eb="76">
      <t>セイゾウハンバイゴチョウサトウ</t>
    </rPh>
    <rPh sb="96" eb="104">
      <t>セイゾウハンバイゴチョウサトウ</t>
    </rPh>
    <rPh sb="110" eb="118">
      <t>セイゾウハンバイゴチョウサトウ</t>
    </rPh>
    <phoneticPr fontId="1"/>
  </si>
  <si>
    <t>注）</t>
    <rPh sb="0" eb="1">
      <t>チュウ</t>
    </rPh>
    <phoneticPr fontId="1"/>
  </si>
  <si>
    <t>本書式は実施医療機関の長が作成し、治験審査委員会に提出する。</t>
    <rPh sb="0" eb="1">
      <t>ホン</t>
    </rPh>
    <rPh sb="1" eb="3">
      <t>ショシキ</t>
    </rPh>
    <rPh sb="4" eb="6">
      <t>ジッシ</t>
    </rPh>
    <rPh sb="6" eb="8">
      <t>イリョウ</t>
    </rPh>
    <rPh sb="8" eb="10">
      <t>キカン</t>
    </rPh>
    <rPh sb="11" eb="12">
      <t>チョウ</t>
    </rPh>
    <rPh sb="13" eb="15">
      <t>サクセイ</t>
    </rPh>
    <rPh sb="17" eb="19">
      <t>チケン</t>
    </rPh>
    <rPh sb="19" eb="21">
      <t>シンサ</t>
    </rPh>
    <rPh sb="21" eb="24">
      <t>イインカイ</t>
    </rPh>
    <rPh sb="25" eb="27">
      <t>テイシュツ</t>
    </rPh>
    <phoneticPr fontId="1"/>
  </si>
  <si>
    <t>製造販売後調査等修正報告書</t>
    <rPh sb="0" eb="2">
      <t>セイゾウ</t>
    </rPh>
    <rPh sb="2" eb="4">
      <t>ハンバイ</t>
    </rPh>
    <rPh sb="4" eb="5">
      <t>ゴ</t>
    </rPh>
    <rPh sb="5" eb="7">
      <t>チョウサ</t>
    </rPh>
    <rPh sb="7" eb="8">
      <t>トウ</t>
    </rPh>
    <rPh sb="8" eb="10">
      <t>シュウセイ</t>
    </rPh>
    <rPh sb="10" eb="13">
      <t>ホウコクショ</t>
    </rPh>
    <phoneticPr fontId="1"/>
  </si>
  <si>
    <t>製造販売後調査等審査依頼書</t>
    <rPh sb="0" eb="2">
      <t>セイゾウ</t>
    </rPh>
    <rPh sb="2" eb="4">
      <t>ハンバイ</t>
    </rPh>
    <rPh sb="4" eb="5">
      <t>ゴ</t>
    </rPh>
    <rPh sb="5" eb="7">
      <t>チョウサ</t>
    </rPh>
    <rPh sb="7" eb="8">
      <t>トウ</t>
    </rPh>
    <rPh sb="8" eb="10">
      <t>シンサ</t>
    </rPh>
    <rPh sb="10" eb="13">
      <t>イライショ</t>
    </rPh>
    <phoneticPr fontId="1"/>
  </si>
  <si>
    <t>製造販売後調査等結果通知書</t>
    <rPh sb="0" eb="2">
      <t>セイゾウ</t>
    </rPh>
    <rPh sb="2" eb="4">
      <t>ハンバイ</t>
    </rPh>
    <rPh sb="4" eb="5">
      <t>ゴ</t>
    </rPh>
    <rPh sb="5" eb="7">
      <t>チョウサ</t>
    </rPh>
    <rPh sb="7" eb="8">
      <t>トウ</t>
    </rPh>
    <rPh sb="8" eb="10">
      <t>ケッカ</t>
    </rPh>
    <rPh sb="10" eb="13">
      <t>ツウチショ</t>
    </rPh>
    <phoneticPr fontId="1"/>
  </si>
  <si>
    <t>製造販売後調査等依頼書</t>
    <rPh sb="0" eb="2">
      <t>セイゾウ</t>
    </rPh>
    <rPh sb="2" eb="4">
      <t>ハンバイ</t>
    </rPh>
    <rPh sb="4" eb="5">
      <t>ゴ</t>
    </rPh>
    <rPh sb="5" eb="7">
      <t>チョウサ</t>
    </rPh>
    <rPh sb="7" eb="8">
      <t>トウ</t>
    </rPh>
    <rPh sb="8" eb="11">
      <t>イライショ</t>
    </rPh>
    <phoneticPr fontId="1"/>
  </si>
  <si>
    <t>製造販売後調査等に関する変更申請書</t>
    <rPh sb="0" eb="2">
      <t>セイゾウ</t>
    </rPh>
    <rPh sb="2" eb="4">
      <t>ハンバイ</t>
    </rPh>
    <rPh sb="4" eb="5">
      <t>ゴ</t>
    </rPh>
    <rPh sb="5" eb="7">
      <t>チョウサ</t>
    </rPh>
    <rPh sb="7" eb="8">
      <t>トウ</t>
    </rPh>
    <rPh sb="9" eb="10">
      <t>カン</t>
    </rPh>
    <rPh sb="12" eb="14">
      <t>ヘンコウ</t>
    </rPh>
    <rPh sb="14" eb="16">
      <t>シンセイ</t>
    </rPh>
    <rPh sb="16" eb="17">
      <t>ショ</t>
    </rPh>
    <phoneticPr fontId="1"/>
  </si>
  <si>
    <t>製造販売後調査等経費算定額内訳書</t>
    <rPh sb="0" eb="8">
      <t>セイゾウハンバイゴチョウサトウ</t>
    </rPh>
    <rPh sb="8" eb="10">
      <t>ケイヒ</t>
    </rPh>
    <rPh sb="10" eb="12">
      <t>サンテイ</t>
    </rPh>
    <rPh sb="12" eb="13">
      <t>ガク</t>
    </rPh>
    <rPh sb="13" eb="15">
      <t>ウチワケ</t>
    </rPh>
    <rPh sb="15" eb="16">
      <t>ショ</t>
    </rPh>
    <phoneticPr fontId="1"/>
  </si>
  <si>
    <t>製造販売後調査等終了報告書</t>
    <rPh sb="0" eb="2">
      <t>セイゾウ</t>
    </rPh>
    <rPh sb="2" eb="4">
      <t>ハンバイ</t>
    </rPh>
    <rPh sb="4" eb="5">
      <t>ゴ</t>
    </rPh>
    <rPh sb="5" eb="7">
      <t>チョウサ</t>
    </rPh>
    <rPh sb="7" eb="8">
      <t>トウ</t>
    </rPh>
    <rPh sb="8" eb="10">
      <t>シュウリョウ</t>
    </rPh>
    <rPh sb="10" eb="13">
      <t>ホウコクショ</t>
    </rPh>
    <phoneticPr fontId="1"/>
  </si>
  <si>
    <t>上記の製造販売後調査等において、以上の修正が承認の条件とした事項を満たしていることを確認いたしました。</t>
    <rPh sb="0" eb="2">
      <t>ジョウキ</t>
    </rPh>
    <rPh sb="3" eb="5">
      <t>セイゾウ</t>
    </rPh>
    <rPh sb="5" eb="7">
      <t>ハンバイ</t>
    </rPh>
    <rPh sb="7" eb="8">
      <t>ゴ</t>
    </rPh>
    <rPh sb="8" eb="10">
      <t>チョウサ</t>
    </rPh>
    <rPh sb="10" eb="11">
      <t>トウ</t>
    </rPh>
    <rPh sb="16" eb="18">
      <t>イジョウ</t>
    </rPh>
    <rPh sb="19" eb="21">
      <t>シュウセイ</t>
    </rPh>
    <rPh sb="22" eb="24">
      <t>ショウニン</t>
    </rPh>
    <rPh sb="25" eb="27">
      <t>ジョウケン</t>
    </rPh>
    <rPh sb="30" eb="32">
      <t>ジコウ</t>
    </rPh>
    <rPh sb="33" eb="34">
      <t>ミ</t>
    </rPh>
    <rPh sb="42" eb="44">
      <t>カクニン</t>
    </rPh>
    <phoneticPr fontId="1"/>
  </si>
  <si>
    <t>ポイント</t>
    <phoneticPr fontId="1"/>
  </si>
  <si>
    <t>（4）管理費</t>
    <rPh sb="3" eb="4">
      <t>カン</t>
    </rPh>
    <rPh sb="4" eb="5">
      <t>リ</t>
    </rPh>
    <rPh sb="5" eb="6">
      <t>ヒ</t>
    </rPh>
    <phoneticPr fontId="1"/>
  </si>
  <si>
    <t>（5）直接経費計</t>
    <rPh sb="3" eb="4">
      <t>チョク</t>
    </rPh>
    <rPh sb="4" eb="5">
      <t>セッ</t>
    </rPh>
    <rPh sb="5" eb="6">
      <t>ヘ</t>
    </rPh>
    <rPh sb="6" eb="7">
      <t>ヒ</t>
    </rPh>
    <rPh sb="7" eb="8">
      <t>ケイ</t>
    </rPh>
    <phoneticPr fontId="1"/>
  </si>
  <si>
    <t>（6）間接経費計</t>
    <rPh sb="3" eb="4">
      <t>アイダ</t>
    </rPh>
    <rPh sb="4" eb="5">
      <t>セッ</t>
    </rPh>
    <rPh sb="5" eb="6">
      <t>ヘ</t>
    </rPh>
    <rPh sb="6" eb="7">
      <t>ヒ</t>
    </rPh>
    <rPh sb="7" eb="8">
      <t>ケイ</t>
    </rPh>
    <phoneticPr fontId="1"/>
  </si>
  <si>
    <t>（7）症例単位経費合計</t>
    <rPh sb="3" eb="5">
      <t>ショウレイ</t>
    </rPh>
    <rPh sb="5" eb="7">
      <t>タンイ</t>
    </rPh>
    <rPh sb="7" eb="9">
      <t>ケイヒ</t>
    </rPh>
    <rPh sb="9" eb="10">
      <t>ゴウ</t>
    </rPh>
    <rPh sb="10" eb="11">
      <t>ケイ</t>
    </rPh>
    <phoneticPr fontId="1"/>
  </si>
  <si>
    <t>（1）＋（2）＋（3）＋（4）</t>
    <phoneticPr fontId="1"/>
  </si>
  <si>
    <t>（5）×0.3</t>
    <phoneticPr fontId="1"/>
  </si>
  <si>
    <t>（5）＋（6）</t>
    <phoneticPr fontId="1"/>
  </si>
  <si>
    <t>（3）管理費</t>
    <rPh sb="3" eb="4">
      <t>カン</t>
    </rPh>
    <rPh sb="4" eb="5">
      <t>リ</t>
    </rPh>
    <rPh sb="5" eb="6">
      <t>ヒ</t>
    </rPh>
    <phoneticPr fontId="1"/>
  </si>
  <si>
    <t>（4）直接経費計</t>
    <rPh sb="3" eb="4">
      <t>チョク</t>
    </rPh>
    <rPh sb="4" eb="5">
      <t>セッ</t>
    </rPh>
    <rPh sb="5" eb="6">
      <t>ヘ</t>
    </rPh>
    <rPh sb="6" eb="7">
      <t>ヒ</t>
    </rPh>
    <rPh sb="7" eb="8">
      <t>ケイ</t>
    </rPh>
    <phoneticPr fontId="1"/>
  </si>
  <si>
    <t>（5）間接経費計</t>
    <rPh sb="3" eb="4">
      <t>アイダ</t>
    </rPh>
    <rPh sb="4" eb="5">
      <t>セッ</t>
    </rPh>
    <rPh sb="5" eb="6">
      <t>ヘ</t>
    </rPh>
    <rPh sb="6" eb="7">
      <t>ヒ</t>
    </rPh>
    <rPh sb="7" eb="8">
      <t>ケイ</t>
    </rPh>
    <phoneticPr fontId="1"/>
  </si>
  <si>
    <t>（6）審査費合計</t>
    <rPh sb="3" eb="4">
      <t>シン</t>
    </rPh>
    <rPh sb="4" eb="5">
      <t>サ</t>
    </rPh>
    <rPh sb="5" eb="6">
      <t>ヒ</t>
    </rPh>
    <rPh sb="6" eb="7">
      <t>ゴウ</t>
    </rPh>
    <rPh sb="7" eb="8">
      <t>ケイ</t>
    </rPh>
    <phoneticPr fontId="1"/>
  </si>
  <si>
    <t>（1）＋（2）＋（3）</t>
    <phoneticPr fontId="1"/>
  </si>
  <si>
    <t>（4）×0.3</t>
    <phoneticPr fontId="1"/>
  </si>
  <si>
    <t>（4）＋（5）</t>
    <phoneticPr fontId="1"/>
  </si>
  <si>
    <t>　理由：（　　　　　　　　　　　　　　　　　）</t>
    <rPh sb="1" eb="3">
      <t>リユウ</t>
    </rPh>
    <phoneticPr fontId="1"/>
  </si>
  <si>
    <t>　理由：（　　　　　　　　　　　　　　　　）</t>
    <rPh sb="1" eb="3">
      <t>リユウ</t>
    </rPh>
    <phoneticPr fontId="1"/>
  </si>
  <si>
    <t>SAE発生時の
24時間以内の
報告</t>
    <rPh sb="3" eb="5">
      <t>ハッセイ</t>
    </rPh>
    <rPh sb="5" eb="6">
      <t>ジ</t>
    </rPh>
    <rPh sb="10" eb="12">
      <t>ジカン</t>
    </rPh>
    <rPh sb="12" eb="14">
      <t>イナイ</t>
    </rPh>
    <rPh sb="16" eb="18">
      <t>ホウコク</t>
    </rPh>
    <phoneticPr fontId="1"/>
  </si>
  <si>
    <t>治験及び人を対象とする医学系研究等倫理審査委員会　</t>
    <rPh sb="0" eb="2">
      <t>チケン</t>
    </rPh>
    <rPh sb="2" eb="3">
      <t>オヨ</t>
    </rPh>
    <rPh sb="4" eb="5">
      <t>ヒト</t>
    </rPh>
    <rPh sb="6" eb="8">
      <t>タイショウ</t>
    </rPh>
    <rPh sb="11" eb="13">
      <t>イガク</t>
    </rPh>
    <rPh sb="13" eb="14">
      <t>ケイ</t>
    </rPh>
    <rPh sb="14" eb="16">
      <t>ケンキュウ</t>
    </rPh>
    <rPh sb="16" eb="17">
      <t>トウ</t>
    </rPh>
    <rPh sb="17" eb="19">
      <t>リンリ</t>
    </rPh>
    <rPh sb="19" eb="21">
      <t>シンサ</t>
    </rPh>
    <rPh sb="21" eb="24">
      <t>イインカイ</t>
    </rPh>
    <phoneticPr fontId="1"/>
  </si>
  <si>
    <t>下記の製造販売後調査等を以下のとおり終了しましたので報告いたします。</t>
    <rPh sb="0" eb="2">
      <t>カキ</t>
    </rPh>
    <rPh sb="3" eb="5">
      <t>セイゾウ</t>
    </rPh>
    <rPh sb="5" eb="7">
      <t>ハンバイ</t>
    </rPh>
    <rPh sb="7" eb="8">
      <t>ゴ</t>
    </rPh>
    <rPh sb="8" eb="10">
      <t>チョウサ</t>
    </rPh>
    <rPh sb="10" eb="11">
      <t>トウ</t>
    </rPh>
    <rPh sb="12" eb="14">
      <t>イカ</t>
    </rPh>
    <rPh sb="18" eb="20">
      <t>シュウリョウ</t>
    </rPh>
    <rPh sb="26" eb="28">
      <t>ホウコク</t>
    </rPh>
    <phoneticPr fontId="1"/>
  </si>
  <si>
    <t>剤形等</t>
    <rPh sb="0" eb="2">
      <t>ザイケイ</t>
    </rPh>
    <rPh sb="2" eb="3">
      <t>トウ</t>
    </rPh>
    <phoneticPr fontId="1"/>
  </si>
  <si>
    <t>成分及び分量</t>
    <rPh sb="0" eb="2">
      <t>セイブン</t>
    </rPh>
    <rPh sb="2" eb="3">
      <t>オヨ</t>
    </rPh>
    <rPh sb="4" eb="6">
      <t>ブンリョウ</t>
    </rPh>
    <phoneticPr fontId="1"/>
  </si>
  <si>
    <t>対象疾患</t>
    <rPh sb="0" eb="2">
      <t>タイショウ</t>
    </rPh>
    <rPh sb="2" eb="4">
      <t>シッカン</t>
    </rPh>
    <phoneticPr fontId="1"/>
  </si>
  <si>
    <t>承認条件としての
全例調査の指示</t>
    <rPh sb="0" eb="2">
      <t>ショウニン</t>
    </rPh>
    <rPh sb="2" eb="4">
      <t>ジョウケン</t>
    </rPh>
    <rPh sb="9" eb="11">
      <t>ゼンレイ</t>
    </rPh>
    <rPh sb="11" eb="13">
      <t>チョウサ</t>
    </rPh>
    <rPh sb="14" eb="16">
      <t>シジ</t>
    </rPh>
    <phoneticPr fontId="1"/>
  </si>
  <si>
    <t>氏名</t>
    <rPh sb="0" eb="2">
      <t>シメイ</t>
    </rPh>
    <phoneticPr fontId="1"/>
  </si>
  <si>
    <t>契約方法</t>
    <rPh sb="0" eb="2">
      <t>ケイヤク</t>
    </rPh>
    <rPh sb="2" eb="4">
      <t>ホウホウ</t>
    </rPh>
    <phoneticPr fontId="1"/>
  </si>
  <si>
    <t>覚書</t>
    <rPh sb="0" eb="2">
      <t>オボエガキ</t>
    </rPh>
    <phoneticPr fontId="1"/>
  </si>
  <si>
    <t>住所</t>
    <rPh sb="0" eb="2">
      <t>ジュウショ</t>
    </rPh>
    <phoneticPr fontId="1"/>
  </si>
  <si>
    <t>住所</t>
    <rPh sb="0" eb="2">
      <t>ジュウショ</t>
    </rPh>
    <phoneticPr fontId="10"/>
  </si>
  <si>
    <t>名称</t>
    <rPh sb="0" eb="2">
      <t>メイショウ</t>
    </rPh>
    <phoneticPr fontId="1"/>
  </si>
  <si>
    <t>名称</t>
    <rPh sb="0" eb="2">
      <t>メイショウ</t>
    </rPh>
    <phoneticPr fontId="10"/>
  </si>
  <si>
    <t>担当者氏名</t>
    <rPh sb="0" eb="3">
      <t>タントウシャ</t>
    </rPh>
    <rPh sb="3" eb="5">
      <t>シメイ</t>
    </rPh>
    <phoneticPr fontId="10"/>
  </si>
  <si>
    <t>担当者部署</t>
    <rPh sb="0" eb="3">
      <t>タントウシャ</t>
    </rPh>
    <rPh sb="3" eb="5">
      <t>ブショ</t>
    </rPh>
    <phoneticPr fontId="10"/>
  </si>
  <si>
    <t>電話番号</t>
    <rPh sb="0" eb="2">
      <t>デンワ</t>
    </rPh>
    <rPh sb="2" eb="4">
      <t>バンゴウ</t>
    </rPh>
    <phoneticPr fontId="10"/>
  </si>
  <si>
    <t>FAX番号</t>
    <rPh sb="3" eb="5">
      <t>バンゴウ</t>
    </rPh>
    <phoneticPr fontId="10"/>
  </si>
  <si>
    <t>携帯番号</t>
    <rPh sb="0" eb="2">
      <t>ケイタイ</t>
    </rPh>
    <rPh sb="2" eb="4">
      <t>バンゴウ</t>
    </rPh>
    <phoneticPr fontId="10"/>
  </si>
  <si>
    <t>製造販売後調査等計画の概要</t>
    <rPh sb="0" eb="2">
      <t>セイゾウ</t>
    </rPh>
    <rPh sb="2" eb="4">
      <t>ハンバイ</t>
    </rPh>
    <rPh sb="4" eb="5">
      <t>ゴ</t>
    </rPh>
    <rPh sb="5" eb="7">
      <t>チョウサ</t>
    </rPh>
    <rPh sb="7" eb="8">
      <t>トウ</t>
    </rPh>
    <rPh sb="8" eb="10">
      <t>ケイカク</t>
    </rPh>
    <rPh sb="11" eb="13">
      <t>ガイヨウ</t>
    </rPh>
    <phoneticPr fontId="10"/>
  </si>
  <si>
    <t>一般使用成績調査</t>
    <rPh sb="0" eb="2">
      <t>イッパン</t>
    </rPh>
    <rPh sb="2" eb="4">
      <t>シヨウ</t>
    </rPh>
    <rPh sb="4" eb="6">
      <t>セイセキ</t>
    </rPh>
    <rPh sb="6" eb="8">
      <t>チョウサ</t>
    </rPh>
    <phoneticPr fontId="1"/>
  </si>
  <si>
    <t>１.種別</t>
    <rPh sb="2" eb="4">
      <t>シュベツ</t>
    </rPh>
    <phoneticPr fontId="1"/>
  </si>
  <si>
    <t>２.目的</t>
    <rPh sb="2" eb="4">
      <t>モクテキ</t>
    </rPh>
    <phoneticPr fontId="1"/>
  </si>
  <si>
    <t>再審査申請</t>
    <rPh sb="0" eb="3">
      <t>サイシンサ</t>
    </rPh>
    <rPh sb="3" eb="5">
      <t>シンセイ</t>
    </rPh>
    <phoneticPr fontId="1"/>
  </si>
  <si>
    <t>再評価申請</t>
    <rPh sb="0" eb="3">
      <t>サイヒョウカ</t>
    </rPh>
    <rPh sb="3" eb="5">
      <t>シンセイ</t>
    </rPh>
    <phoneticPr fontId="1"/>
  </si>
  <si>
    <t>商品名</t>
    <rPh sb="0" eb="3">
      <t>ショウヒンメイ</t>
    </rPh>
    <phoneticPr fontId="1"/>
  </si>
  <si>
    <t>可</t>
    <rPh sb="0" eb="1">
      <t>カ</t>
    </rPh>
    <phoneticPr fontId="1"/>
  </si>
  <si>
    <t>不可</t>
    <rPh sb="0" eb="2">
      <t>フカ</t>
    </rPh>
    <phoneticPr fontId="1"/>
  </si>
  <si>
    <t>不可の場合の公開用課題名：</t>
    <rPh sb="0" eb="2">
      <t>フカ</t>
    </rPh>
    <rPh sb="3" eb="5">
      <t>バアイ</t>
    </rPh>
    <rPh sb="6" eb="9">
      <t>コウカイヨウ</t>
    </rPh>
    <rPh sb="9" eb="11">
      <t>カダイ</t>
    </rPh>
    <rPh sb="11" eb="12">
      <t>メイ</t>
    </rPh>
    <phoneticPr fontId="1"/>
  </si>
  <si>
    <t>実施要綱番号/
版数/作成日</t>
    <rPh sb="0" eb="2">
      <t>ジッシ</t>
    </rPh>
    <rPh sb="2" eb="4">
      <t>ヨウコウ</t>
    </rPh>
    <rPh sb="4" eb="6">
      <t>バンゴウ</t>
    </rPh>
    <rPh sb="8" eb="10">
      <t>ハンスウ</t>
    </rPh>
    <rPh sb="11" eb="14">
      <t>サクセイビ</t>
    </rPh>
    <phoneticPr fontId="1"/>
  </si>
  <si>
    <t>有</t>
    <rPh sb="0" eb="1">
      <t>アリ</t>
    </rPh>
    <phoneticPr fontId="1"/>
  </si>
  <si>
    <t>無</t>
    <rPh sb="0" eb="1">
      <t>ナシ</t>
    </rPh>
    <phoneticPr fontId="1"/>
  </si>
  <si>
    <t>自主的な全例調査</t>
    <rPh sb="0" eb="3">
      <t>ジシュテキ</t>
    </rPh>
    <rPh sb="4" eb="6">
      <t>ゼンレイ</t>
    </rPh>
    <rPh sb="6" eb="8">
      <t>チョウサ</t>
    </rPh>
    <phoneticPr fontId="1"/>
  </si>
  <si>
    <t>責任</t>
    <rPh sb="0" eb="2">
      <t>セキニン</t>
    </rPh>
    <phoneticPr fontId="1"/>
  </si>
  <si>
    <t>職名</t>
    <rPh sb="0" eb="2">
      <t>ショクメイ</t>
    </rPh>
    <phoneticPr fontId="1"/>
  </si>
  <si>
    <t>分担</t>
    <rPh sb="0" eb="2">
      <t>ブンタン</t>
    </rPh>
    <phoneticPr fontId="1"/>
  </si>
  <si>
    <t>診療科及び
担当医師</t>
    <rPh sb="0" eb="2">
      <t>シンリョウ</t>
    </rPh>
    <rPh sb="2" eb="3">
      <t>カ</t>
    </rPh>
    <rPh sb="3" eb="4">
      <t>オヨ</t>
    </rPh>
    <rPh sb="6" eb="8">
      <t>タントウ</t>
    </rPh>
    <rPh sb="8" eb="10">
      <t>イシ</t>
    </rPh>
    <phoneticPr fontId="1"/>
  </si>
  <si>
    <t>実施診療科</t>
    <rPh sb="0" eb="2">
      <t>ジッシ</t>
    </rPh>
    <rPh sb="2" eb="4">
      <t>シンリョウ</t>
    </rPh>
    <rPh sb="4" eb="5">
      <t>カ</t>
    </rPh>
    <phoneticPr fontId="1"/>
  </si>
  <si>
    <t>４.製造販売後調査等の内容</t>
    <rPh sb="2" eb="4">
      <t>セイゾウ</t>
    </rPh>
    <rPh sb="4" eb="6">
      <t>ハンバイ</t>
    </rPh>
    <rPh sb="6" eb="7">
      <t>ゴ</t>
    </rPh>
    <rPh sb="7" eb="9">
      <t>チョウサ</t>
    </rPh>
    <rPh sb="9" eb="10">
      <t>トウ</t>
    </rPh>
    <rPh sb="11" eb="13">
      <t>ナイヨウ</t>
    </rPh>
    <phoneticPr fontId="1"/>
  </si>
  <si>
    <t>ポイント表の適応</t>
    <rPh sb="4" eb="5">
      <t>ヒョウ</t>
    </rPh>
    <rPh sb="6" eb="8">
      <t>テキオウ</t>
    </rPh>
    <phoneticPr fontId="1"/>
  </si>
  <si>
    <t>単年度契約</t>
    <rPh sb="0" eb="3">
      <t>タンネンド</t>
    </rPh>
    <rPh sb="3" eb="5">
      <t>ケイヤク</t>
    </rPh>
    <phoneticPr fontId="1"/>
  </si>
  <si>
    <t>複数年度契約</t>
    <rPh sb="0" eb="2">
      <t>フクスウ</t>
    </rPh>
    <rPh sb="2" eb="4">
      <t>ネンド</t>
    </rPh>
    <rPh sb="4" eb="6">
      <t>ケイヤク</t>
    </rPh>
    <phoneticPr fontId="1"/>
  </si>
  <si>
    <t>調査票発生時期</t>
    <phoneticPr fontId="1"/>
  </si>
  <si>
    <t>契約症例数</t>
    <rPh sb="0" eb="2">
      <t>ケイヤク</t>
    </rPh>
    <rPh sb="2" eb="4">
      <t>ショウレイ</t>
    </rPh>
    <rPh sb="4" eb="5">
      <t>スウ</t>
    </rPh>
    <phoneticPr fontId="1"/>
  </si>
  <si>
    <t>（追加については随時可能とする）</t>
    <rPh sb="1" eb="3">
      <t>ツイカ</t>
    </rPh>
    <rPh sb="8" eb="10">
      <t>ズイジ</t>
    </rPh>
    <rPh sb="10" eb="12">
      <t>カノウ</t>
    </rPh>
    <phoneticPr fontId="1"/>
  </si>
  <si>
    <t>実施症例数</t>
    <rPh sb="0" eb="2">
      <t>ジッシ</t>
    </rPh>
    <rPh sb="2" eb="4">
      <t>ショウレイ</t>
    </rPh>
    <rPh sb="4" eb="5">
      <t>スウ</t>
    </rPh>
    <phoneticPr fontId="1"/>
  </si>
  <si>
    <t>（現在）</t>
    <rPh sb="1" eb="3">
      <t>ゲンザイ</t>
    </rPh>
    <phoneticPr fontId="1"/>
  </si>
  <si>
    <t>同意取得</t>
    <phoneticPr fontId="1"/>
  </si>
  <si>
    <t>説明文書のみ</t>
    <rPh sb="0" eb="2">
      <t>セツメイ</t>
    </rPh>
    <rPh sb="2" eb="4">
      <t>ブンショ</t>
    </rPh>
    <phoneticPr fontId="1"/>
  </si>
  <si>
    <t>希望する</t>
    <rPh sb="0" eb="2">
      <t>キボウ</t>
    </rPh>
    <phoneticPr fontId="1"/>
  </si>
  <si>
    <t>希望しない</t>
    <rPh sb="0" eb="2">
      <t>キボウ</t>
    </rPh>
    <phoneticPr fontId="1"/>
  </si>
  <si>
    <t>CROとの三者契約</t>
    <rPh sb="5" eb="7">
      <t>サンシャ</t>
    </rPh>
    <rPh sb="7" eb="9">
      <t>ケイヤク</t>
    </rPh>
    <phoneticPr fontId="1"/>
  </si>
  <si>
    <t>その他（　　　　　　　　　　　　　　　　　）</t>
    <rPh sb="2" eb="3">
      <t>タ</t>
    </rPh>
    <phoneticPr fontId="1"/>
  </si>
  <si>
    <t>６.契約者</t>
    <rPh sb="2" eb="5">
      <t>ケイヤクシャ</t>
    </rPh>
    <phoneticPr fontId="1"/>
  </si>
  <si>
    <t>E-mail　アドレス</t>
    <phoneticPr fontId="10"/>
  </si>
  <si>
    <t>＠</t>
  </si>
  <si>
    <t>レトロスペクティブによる調査</t>
    <rPh sb="12" eb="14">
      <t>チョウサ</t>
    </rPh>
    <phoneticPr fontId="1"/>
  </si>
  <si>
    <t>受託研究契約書</t>
    <rPh sb="0" eb="2">
      <t>ジュタク</t>
    </rPh>
    <rPh sb="2" eb="4">
      <t>ケンキュウ</t>
    </rPh>
    <rPh sb="4" eb="7">
      <t>ケイヤクショ</t>
    </rPh>
    <phoneticPr fontId="10"/>
  </si>
  <si>
    <t>（以下「乙」という。）は、次の条項によって受託研究契約を締結するものとする。</t>
    <rPh sb="23" eb="25">
      <t>ケンキュウ</t>
    </rPh>
    <rPh sb="25" eb="27">
      <t>ケイヤク</t>
    </rPh>
    <rPh sb="28" eb="30">
      <t>テイケツ</t>
    </rPh>
    <phoneticPr fontId="10"/>
  </si>
  <si>
    <t>第１条　甲は、次の受託研究を乙の委託により実施するものとする。</t>
    <rPh sb="0" eb="1">
      <t>ダイ</t>
    </rPh>
    <rPh sb="2" eb="3">
      <t>ジョウ</t>
    </rPh>
    <rPh sb="4" eb="5">
      <t>コウ</t>
    </rPh>
    <rPh sb="7" eb="8">
      <t>ツギ</t>
    </rPh>
    <rPh sb="9" eb="11">
      <t>ジュタク</t>
    </rPh>
    <rPh sb="11" eb="13">
      <t>ケンキュウ</t>
    </rPh>
    <rPh sb="14" eb="15">
      <t>オツ</t>
    </rPh>
    <rPh sb="16" eb="18">
      <t>イタク</t>
    </rPh>
    <rPh sb="21" eb="23">
      <t>ジッシ</t>
    </rPh>
    <phoneticPr fontId="10"/>
  </si>
  <si>
    <t>（１）研究題目</t>
    <rPh sb="3" eb="5">
      <t>ケンキュウ</t>
    </rPh>
    <rPh sb="5" eb="7">
      <t>ダイモク</t>
    </rPh>
    <phoneticPr fontId="10"/>
  </si>
  <si>
    <t>（２）研究目的</t>
    <rPh sb="3" eb="5">
      <t>ケンキュウ</t>
    </rPh>
    <rPh sb="5" eb="7">
      <t>モクテキ</t>
    </rPh>
    <phoneticPr fontId="10"/>
  </si>
  <si>
    <t>　　　及び内容</t>
    <rPh sb="3" eb="4">
      <t>オヨ</t>
    </rPh>
    <rPh sb="5" eb="7">
      <t>ナイヨウ</t>
    </rPh>
    <phoneticPr fontId="10"/>
  </si>
  <si>
    <t>（６）提供物品（品名、規格、数量）　無</t>
    <rPh sb="18" eb="19">
      <t>ナ</t>
    </rPh>
    <phoneticPr fontId="10"/>
  </si>
  <si>
    <t>【実施診療科】</t>
    <rPh sb="1" eb="3">
      <t>ジッシ</t>
    </rPh>
    <rPh sb="3" eb="5">
      <t>シンリョウ</t>
    </rPh>
    <rPh sb="5" eb="6">
      <t>カ</t>
    </rPh>
    <phoneticPr fontId="1"/>
  </si>
  <si>
    <t>なお、納期までに研究費を納付しないときは、納期日の翌日から納付の日までの日数に応じ、その未納額</t>
    <rPh sb="3" eb="5">
      <t>ノウキ</t>
    </rPh>
    <rPh sb="8" eb="11">
      <t>ケンキュウヒ</t>
    </rPh>
    <rPh sb="12" eb="14">
      <t>ノウフ</t>
    </rPh>
    <rPh sb="21" eb="24">
      <t>ノウキビ</t>
    </rPh>
    <rPh sb="25" eb="27">
      <t>ヨクジツ</t>
    </rPh>
    <rPh sb="29" eb="31">
      <t>ノウフ</t>
    </rPh>
    <rPh sb="32" eb="33">
      <t>ヒ</t>
    </rPh>
    <rPh sb="36" eb="38">
      <t>ニッスウ</t>
    </rPh>
    <rPh sb="39" eb="40">
      <t>オウ</t>
    </rPh>
    <rPh sb="44" eb="45">
      <t>ミ</t>
    </rPh>
    <rPh sb="45" eb="46">
      <t>ノウ</t>
    </rPh>
    <rPh sb="46" eb="47">
      <t>ガク</t>
    </rPh>
    <phoneticPr fontId="10"/>
  </si>
  <si>
    <t>に年５％の割合で計算した延滞金を甲に対し納付しなければならない場合がある。</t>
    <rPh sb="1" eb="2">
      <t>ネン</t>
    </rPh>
    <rPh sb="5" eb="7">
      <t>ワリアイ</t>
    </rPh>
    <rPh sb="8" eb="10">
      <t>ケイサン</t>
    </rPh>
    <rPh sb="12" eb="14">
      <t>エンタイ</t>
    </rPh>
    <rPh sb="14" eb="15">
      <t>キン</t>
    </rPh>
    <rPh sb="16" eb="17">
      <t>コウ</t>
    </rPh>
    <rPh sb="18" eb="19">
      <t>タイ</t>
    </rPh>
    <rPh sb="20" eb="22">
      <t>ノウフ</t>
    </rPh>
    <rPh sb="31" eb="33">
      <t>バアイ</t>
    </rPh>
    <phoneticPr fontId="10"/>
  </si>
  <si>
    <t>第３条　甲は、乙が納付した研究費は、これを返還しないものとする。ただし、やむを得ない事由により受</t>
    <rPh sb="0" eb="1">
      <t>ダイ</t>
    </rPh>
    <rPh sb="2" eb="3">
      <t>ジョウ</t>
    </rPh>
    <rPh sb="4" eb="5">
      <t>コウ</t>
    </rPh>
    <rPh sb="7" eb="8">
      <t>オツ</t>
    </rPh>
    <rPh sb="9" eb="11">
      <t>ノウフ</t>
    </rPh>
    <rPh sb="13" eb="16">
      <t>ケンキュウヒ</t>
    </rPh>
    <rPh sb="21" eb="23">
      <t>ヘンカン</t>
    </rPh>
    <rPh sb="39" eb="40">
      <t>エ</t>
    </rPh>
    <rPh sb="42" eb="44">
      <t>ジユウ</t>
    </rPh>
    <rPh sb="47" eb="48">
      <t>ウケ</t>
    </rPh>
    <phoneticPr fontId="10"/>
  </si>
  <si>
    <t>託研究を中止し、または延期する場合において、甲が必要と認めるときは、不用となった額の範囲内でその</t>
    <rPh sb="0" eb="1">
      <t>タク</t>
    </rPh>
    <rPh sb="1" eb="3">
      <t>ケンキュウ</t>
    </rPh>
    <rPh sb="4" eb="6">
      <t>チュウシ</t>
    </rPh>
    <rPh sb="11" eb="13">
      <t>エンキ</t>
    </rPh>
    <rPh sb="15" eb="17">
      <t>バアイ</t>
    </rPh>
    <rPh sb="22" eb="23">
      <t>コウ</t>
    </rPh>
    <rPh sb="24" eb="26">
      <t>ヒツヨウ</t>
    </rPh>
    <rPh sb="27" eb="28">
      <t>ミト</t>
    </rPh>
    <rPh sb="34" eb="36">
      <t>フヨウ</t>
    </rPh>
    <rPh sb="40" eb="41">
      <t>ガク</t>
    </rPh>
    <rPh sb="42" eb="45">
      <t>ハンイナイ</t>
    </rPh>
    <phoneticPr fontId="10"/>
  </si>
  <si>
    <t>全部又は一部を返還することがある。</t>
    <rPh sb="0" eb="2">
      <t>ゼンブ</t>
    </rPh>
    <rPh sb="2" eb="3">
      <t>マタ</t>
    </rPh>
    <rPh sb="4" eb="6">
      <t>イチブ</t>
    </rPh>
    <rPh sb="7" eb="9">
      <t>ヘンカン</t>
    </rPh>
    <phoneticPr fontId="10"/>
  </si>
  <si>
    <t>第４条　甲は、納付された研究費に不足を生じた場合には、乙と協議し、その不足額を乙に負担させること</t>
    <rPh sb="0" eb="1">
      <t>ダイ</t>
    </rPh>
    <rPh sb="2" eb="3">
      <t>ジョウ</t>
    </rPh>
    <rPh sb="4" eb="5">
      <t>コウ</t>
    </rPh>
    <rPh sb="7" eb="9">
      <t>ノウフ</t>
    </rPh>
    <rPh sb="12" eb="15">
      <t>ケンキュウヒ</t>
    </rPh>
    <rPh sb="16" eb="18">
      <t>フソク</t>
    </rPh>
    <rPh sb="19" eb="20">
      <t>ショウ</t>
    </rPh>
    <rPh sb="22" eb="24">
      <t>バアイ</t>
    </rPh>
    <rPh sb="27" eb="28">
      <t>オツ</t>
    </rPh>
    <rPh sb="29" eb="31">
      <t>キョウギ</t>
    </rPh>
    <rPh sb="35" eb="37">
      <t>フソク</t>
    </rPh>
    <rPh sb="37" eb="38">
      <t>ガク</t>
    </rPh>
    <rPh sb="39" eb="40">
      <t>オツ</t>
    </rPh>
    <rPh sb="41" eb="43">
      <t>フタン</t>
    </rPh>
    <phoneticPr fontId="10"/>
  </si>
  <si>
    <t>がある。</t>
  </si>
  <si>
    <t>譲与することはできない。</t>
    <rPh sb="0" eb="2">
      <t>ジョウヨ</t>
    </rPh>
    <phoneticPr fontId="10"/>
  </si>
  <si>
    <t>することができるものとする。</t>
  </si>
  <si>
    <t>この場合において甲はその責を負わないものとする。</t>
    <rPh sb="2" eb="4">
      <t>バアイ</t>
    </rPh>
    <rPh sb="8" eb="9">
      <t>コウ</t>
    </rPh>
    <rPh sb="12" eb="13">
      <t>セキ</t>
    </rPh>
    <rPh sb="14" eb="15">
      <t>オ</t>
    </rPh>
    <phoneticPr fontId="10"/>
  </si>
  <si>
    <t>する省令」（平成１６年１２月２０日付け厚生労働省令　第１７１号）を遵守するものとする。</t>
    <rPh sb="2" eb="4">
      <t>ショウレイ</t>
    </rPh>
    <rPh sb="6" eb="8">
      <t>ヘイセイ</t>
    </rPh>
    <rPh sb="10" eb="11">
      <t>ネン</t>
    </rPh>
    <rPh sb="13" eb="14">
      <t>ガツ</t>
    </rPh>
    <rPh sb="16" eb="17">
      <t>ニチ</t>
    </rPh>
    <rPh sb="17" eb="18">
      <t>ヅ</t>
    </rPh>
    <rPh sb="19" eb="25">
      <t>コウセイロウドウショウレイ</t>
    </rPh>
    <rPh sb="26" eb="27">
      <t>ダイ</t>
    </rPh>
    <rPh sb="30" eb="31">
      <t>ゴウ</t>
    </rPh>
    <rPh sb="33" eb="35">
      <t>ジュンシュ</t>
    </rPh>
    <phoneticPr fontId="10"/>
  </si>
  <si>
    <t>長が発するものとする。</t>
    <rPh sb="0" eb="1">
      <t>チョウ</t>
    </rPh>
    <rPh sb="2" eb="3">
      <t>ハッ</t>
    </rPh>
    <phoneticPr fontId="10"/>
  </si>
  <si>
    <t>て定めるものとする。</t>
    <rPh sb="1" eb="2">
      <t>サダ</t>
    </rPh>
    <phoneticPr fontId="10"/>
  </si>
  <si>
    <t>以上の約定を証するものとして、本契約書２通を作成し、双方で各１通を所持するものとする。</t>
    <rPh sb="0" eb="2">
      <t>イジョウ</t>
    </rPh>
    <rPh sb="3" eb="5">
      <t>ヤクテイ</t>
    </rPh>
    <rPh sb="6" eb="7">
      <t>ショウ</t>
    </rPh>
    <rPh sb="15" eb="19">
      <t>ホンケイヤクショ</t>
    </rPh>
    <rPh sb="20" eb="21">
      <t>ツウ</t>
    </rPh>
    <rPh sb="22" eb="24">
      <t>サクセイ</t>
    </rPh>
    <rPh sb="26" eb="28">
      <t>ソウホウ</t>
    </rPh>
    <rPh sb="29" eb="30">
      <t>カク</t>
    </rPh>
    <rPh sb="31" eb="32">
      <t>ツウ</t>
    </rPh>
    <rPh sb="33" eb="35">
      <t>ショジ</t>
    </rPh>
    <phoneticPr fontId="10"/>
  </si>
  <si>
    <t>（所在地）山口市吉田１６７７－１　　</t>
    <rPh sb="1" eb="4">
      <t>ショザイチ</t>
    </rPh>
    <rPh sb="5" eb="8">
      <t>ヤマグチシ</t>
    </rPh>
    <rPh sb="8" eb="10">
      <t>ヨシダ</t>
    </rPh>
    <phoneticPr fontId="10"/>
  </si>
  <si>
    <t>（名　称）国立大学法人　山口大学</t>
    <rPh sb="1" eb="2">
      <t>ナ</t>
    </rPh>
    <rPh sb="3" eb="4">
      <t>ショウ</t>
    </rPh>
    <rPh sb="5" eb="7">
      <t>コクリツ</t>
    </rPh>
    <rPh sb="7" eb="9">
      <t>ダイガク</t>
    </rPh>
    <rPh sb="9" eb="11">
      <t>ホウジン</t>
    </rPh>
    <rPh sb="12" eb="14">
      <t>ヤマグチ</t>
    </rPh>
    <rPh sb="14" eb="16">
      <t>ダイガク</t>
    </rPh>
    <phoneticPr fontId="10"/>
  </si>
  <si>
    <t>（代表者）学　　長　　　  　岡　正朗　　</t>
    <rPh sb="1" eb="4">
      <t>ダイヒョウシャ</t>
    </rPh>
    <rPh sb="5" eb="6">
      <t>ガク</t>
    </rPh>
    <rPh sb="8" eb="9">
      <t>チョウ</t>
    </rPh>
    <rPh sb="15" eb="16">
      <t>オカ</t>
    </rPh>
    <rPh sb="17" eb="18">
      <t>マサ</t>
    </rPh>
    <rPh sb="18" eb="19">
      <t>ロウ</t>
    </rPh>
    <phoneticPr fontId="10"/>
  </si>
  <si>
    <t>【本社住所】</t>
  </si>
  <si>
    <t>上記契約内容を確認いたしました。</t>
    <rPh sb="0" eb="2">
      <t>ジョウキ</t>
    </rPh>
    <rPh sb="2" eb="4">
      <t>ケイヤク</t>
    </rPh>
    <rPh sb="4" eb="6">
      <t>ナイヨウ</t>
    </rPh>
    <rPh sb="7" eb="9">
      <t>カクニン</t>
    </rPh>
    <phoneticPr fontId="10"/>
  </si>
  <si>
    <t>国立大学法人　山口大学医学部附属病院長　杉野　法広</t>
    <rPh sb="0" eb="2">
      <t>コクリツ</t>
    </rPh>
    <rPh sb="2" eb="4">
      <t>ダイガク</t>
    </rPh>
    <rPh sb="4" eb="6">
      <t>ホウジン</t>
    </rPh>
    <rPh sb="7" eb="9">
      <t>ヤマグチ</t>
    </rPh>
    <rPh sb="9" eb="11">
      <t>ダイガク</t>
    </rPh>
    <rPh sb="11" eb="13">
      <t>イガク</t>
    </rPh>
    <rPh sb="13" eb="14">
      <t>ブ</t>
    </rPh>
    <rPh sb="14" eb="16">
      <t>フゾク</t>
    </rPh>
    <rPh sb="16" eb="19">
      <t>ビョウインチョウ</t>
    </rPh>
    <rPh sb="20" eb="22">
      <t>スギノ</t>
    </rPh>
    <rPh sb="23" eb="24">
      <t>ホウ</t>
    </rPh>
    <rPh sb="24" eb="25">
      <t>ヒロ</t>
    </rPh>
    <phoneticPr fontId="10"/>
  </si>
  <si>
    <t xml:space="preserve">                              </t>
  </si>
  <si>
    <t>医療機器</t>
    <rPh sb="0" eb="2">
      <t>イリョウ</t>
    </rPh>
    <rPh sb="2" eb="4">
      <t>キキ</t>
    </rPh>
    <phoneticPr fontId="1"/>
  </si>
  <si>
    <t>再生医療等製品</t>
    <rPh sb="0" eb="2">
      <t>サイセイ</t>
    </rPh>
    <rPh sb="2" eb="4">
      <t>イリョウ</t>
    </rPh>
    <rPh sb="4" eb="5">
      <t>トウ</t>
    </rPh>
    <rPh sb="5" eb="7">
      <t>セイヒン</t>
    </rPh>
    <phoneticPr fontId="1"/>
  </si>
  <si>
    <t>副作用・感染症・不具合報告</t>
    <rPh sb="0" eb="3">
      <t>フクサヨウ</t>
    </rPh>
    <rPh sb="4" eb="7">
      <t>カンセンショウ</t>
    </rPh>
    <rPh sb="8" eb="11">
      <t>フグアイ</t>
    </rPh>
    <rPh sb="11" eb="13">
      <t>ホウコク</t>
    </rPh>
    <phoneticPr fontId="1"/>
  </si>
  <si>
    <t>受託者　国立大学法人　山口大学（以下「甲」という。）と委託者　</t>
    <phoneticPr fontId="1"/>
  </si>
  <si>
    <r>
      <t>（３）</t>
    </r>
    <r>
      <rPr>
        <sz val="11"/>
        <color rgb="FFFF0000"/>
        <rFont val="ＭＳ 明朝"/>
        <family val="1"/>
        <charset val="128"/>
      </rPr>
      <t>契約症例数</t>
    </r>
    <rPh sb="3" eb="5">
      <t>ケイヤク</t>
    </rPh>
    <rPh sb="5" eb="7">
      <t>ショウレイ</t>
    </rPh>
    <rPh sb="7" eb="8">
      <t>スウ</t>
    </rPh>
    <phoneticPr fontId="1"/>
  </si>
  <si>
    <t>「製造販売後調査等依頼書」のとおりとする。</t>
    <rPh sb="1" eb="3">
      <t>セイゾウ</t>
    </rPh>
    <rPh sb="3" eb="5">
      <t>ハンバイ</t>
    </rPh>
    <rPh sb="5" eb="8">
      <t>ゴチョウサ</t>
    </rPh>
    <rPh sb="8" eb="9">
      <t>トウ</t>
    </rPh>
    <rPh sb="9" eb="12">
      <t>イライショ</t>
    </rPh>
    <phoneticPr fontId="1"/>
  </si>
  <si>
    <t>（４）研究に要する経費　</t>
    <phoneticPr fontId="1"/>
  </si>
  <si>
    <t>「製造販売後調査等依頼書」のとおりとする。</t>
    <rPh sb="1" eb="3">
      <t>セイゾウ</t>
    </rPh>
    <rPh sb="3" eb="5">
      <t>ハンバイ</t>
    </rPh>
    <rPh sb="5" eb="6">
      <t>ゴ</t>
    </rPh>
    <rPh sb="6" eb="8">
      <t>チョウサ</t>
    </rPh>
    <rPh sb="8" eb="9">
      <t>トウ</t>
    </rPh>
    <rPh sb="9" eb="12">
      <t>イライショ</t>
    </rPh>
    <rPh sb="12" eb="13">
      <t>ヤクショ</t>
    </rPh>
    <phoneticPr fontId="1"/>
  </si>
  <si>
    <t>国立大学法人山口大学の発する請求に基づき、乙は指定された期日までに納付しなければならない。</t>
    <phoneticPr fontId="1"/>
  </si>
  <si>
    <t>なお、当該変更申請によって第１条第４号の研究に要する経費に変更が生じた場合、乙は当該変更申請書を</t>
    <rPh sb="3" eb="5">
      <t>トウガイ</t>
    </rPh>
    <rPh sb="5" eb="7">
      <t>ヘンコウ</t>
    </rPh>
    <rPh sb="7" eb="9">
      <t>シンセイ</t>
    </rPh>
    <rPh sb="13" eb="14">
      <t>ダイ</t>
    </rPh>
    <rPh sb="15" eb="16">
      <t>ジョウ</t>
    </rPh>
    <rPh sb="16" eb="17">
      <t>ダイ</t>
    </rPh>
    <rPh sb="18" eb="19">
      <t>ゴウ</t>
    </rPh>
    <rPh sb="20" eb="22">
      <t>ケンキュウ</t>
    </rPh>
    <rPh sb="23" eb="24">
      <t>ヨウ</t>
    </rPh>
    <rPh sb="26" eb="28">
      <t>ケイヒ</t>
    </rPh>
    <rPh sb="29" eb="31">
      <t>ヘンコウ</t>
    </rPh>
    <rPh sb="32" eb="33">
      <t>ショウ</t>
    </rPh>
    <rPh sb="35" eb="37">
      <t>バアイ</t>
    </rPh>
    <rPh sb="38" eb="39">
      <t>オツ</t>
    </rPh>
    <rPh sb="40" eb="42">
      <t>トウガイ</t>
    </rPh>
    <rPh sb="42" eb="44">
      <t>ヘンコウ</t>
    </rPh>
    <rPh sb="44" eb="47">
      <t>シンセイショ</t>
    </rPh>
    <phoneticPr fontId="10"/>
  </si>
  <si>
    <t>もって、第２条に基づき研究費を納付する。</t>
    <rPh sb="4" eb="5">
      <t>ダイ</t>
    </rPh>
    <rPh sb="6" eb="7">
      <t>ジョウ</t>
    </rPh>
    <rPh sb="8" eb="9">
      <t>モト</t>
    </rPh>
    <rPh sb="11" eb="14">
      <t>ケンキュウヒ</t>
    </rPh>
    <rPh sb="15" eb="17">
      <t>ノウフ</t>
    </rPh>
    <phoneticPr fontId="1"/>
  </si>
  <si>
    <r>
      <t>第</t>
    </r>
    <r>
      <rPr>
        <sz val="11"/>
        <color rgb="FFFF0000"/>
        <rFont val="ＭＳ 明朝"/>
        <family val="1"/>
        <charset val="128"/>
      </rPr>
      <t>６</t>
    </r>
    <r>
      <rPr>
        <sz val="11"/>
        <rFont val="ＭＳ 明朝"/>
        <family val="1"/>
        <charset val="128"/>
      </rPr>
      <t>条　乙は、第１条の受託研究を、一方的に中止することはできない。</t>
    </r>
    <rPh sb="0" eb="1">
      <t>ダイ</t>
    </rPh>
    <rPh sb="2" eb="3">
      <t>ジョウ</t>
    </rPh>
    <rPh sb="4" eb="5">
      <t>オツ</t>
    </rPh>
    <rPh sb="7" eb="8">
      <t>ダイ</t>
    </rPh>
    <rPh sb="9" eb="10">
      <t>ジョウ</t>
    </rPh>
    <rPh sb="11" eb="13">
      <t>ジュタク</t>
    </rPh>
    <rPh sb="13" eb="15">
      <t>ケンキュウ</t>
    </rPh>
    <rPh sb="17" eb="20">
      <t>イッポウテキ</t>
    </rPh>
    <rPh sb="21" eb="23">
      <t>チュウシ</t>
    </rPh>
    <phoneticPr fontId="10"/>
  </si>
  <si>
    <r>
      <t>第</t>
    </r>
    <r>
      <rPr>
        <sz val="11"/>
        <color rgb="FFFF0000"/>
        <rFont val="ＭＳ 明朝"/>
        <family val="1"/>
        <charset val="128"/>
      </rPr>
      <t>７</t>
    </r>
    <r>
      <rPr>
        <sz val="11"/>
        <rFont val="ＭＳ 明朝"/>
        <family val="1"/>
        <charset val="128"/>
      </rPr>
      <t>条　受託研究の結果、工業所有権等の権利が生じた場合には、乙に対しこれを無償で使用させ、又は</t>
    </r>
    <rPh sb="0" eb="1">
      <t>ダイ</t>
    </rPh>
    <rPh sb="2" eb="3">
      <t>ジョウ</t>
    </rPh>
    <rPh sb="4" eb="6">
      <t>ジュタク</t>
    </rPh>
    <rPh sb="6" eb="8">
      <t>ケンキュウ</t>
    </rPh>
    <rPh sb="9" eb="11">
      <t>ケッカ</t>
    </rPh>
    <rPh sb="12" eb="14">
      <t>コウギョウ</t>
    </rPh>
    <rPh sb="14" eb="18">
      <t>ショユウケントウ</t>
    </rPh>
    <rPh sb="19" eb="21">
      <t>ケンリ</t>
    </rPh>
    <rPh sb="22" eb="23">
      <t>ショウ</t>
    </rPh>
    <rPh sb="25" eb="27">
      <t>バアイ</t>
    </rPh>
    <rPh sb="30" eb="31">
      <t>オツ</t>
    </rPh>
    <rPh sb="32" eb="33">
      <t>タイ</t>
    </rPh>
    <rPh sb="37" eb="39">
      <t>ムショウ</t>
    </rPh>
    <rPh sb="40" eb="42">
      <t>シヨウ</t>
    </rPh>
    <rPh sb="45" eb="46">
      <t>マタ</t>
    </rPh>
    <phoneticPr fontId="10"/>
  </si>
  <si>
    <r>
      <t>第</t>
    </r>
    <r>
      <rPr>
        <sz val="11"/>
        <color rgb="FFFF0000"/>
        <rFont val="ＭＳ 明朝"/>
        <family val="1"/>
        <charset val="128"/>
      </rPr>
      <t>８</t>
    </r>
    <r>
      <rPr>
        <sz val="11"/>
        <rFont val="ＭＳ 明朝"/>
        <family val="1"/>
        <charset val="128"/>
      </rPr>
      <t>条　研究費により取得した設備等は、甲に帰属するものとする。</t>
    </r>
    <rPh sb="0" eb="1">
      <t>ダイ</t>
    </rPh>
    <rPh sb="2" eb="3">
      <t>ジョウ</t>
    </rPh>
    <rPh sb="4" eb="7">
      <t>ケンキュウヒ</t>
    </rPh>
    <rPh sb="10" eb="12">
      <t>シュトク</t>
    </rPh>
    <rPh sb="14" eb="17">
      <t>セツビトウ</t>
    </rPh>
    <rPh sb="19" eb="20">
      <t>コウ</t>
    </rPh>
    <rPh sb="21" eb="23">
      <t>キゾク</t>
    </rPh>
    <phoneticPr fontId="10"/>
  </si>
  <si>
    <r>
      <t>第</t>
    </r>
    <r>
      <rPr>
        <sz val="11"/>
        <color rgb="FFFF0000"/>
        <rFont val="ＭＳ 明朝"/>
        <family val="1"/>
        <charset val="128"/>
      </rPr>
      <t>９</t>
    </r>
    <r>
      <rPr>
        <sz val="11"/>
        <rFont val="ＭＳ 明朝"/>
        <family val="1"/>
        <charset val="128"/>
      </rPr>
      <t>条　甲は、受託研究遂行上やむを得ない事由があるときは、受託研究を中止し、又は研究期間を延長</t>
    </r>
    <rPh sb="0" eb="1">
      <t>ダイ</t>
    </rPh>
    <rPh sb="2" eb="3">
      <t>ジョウ</t>
    </rPh>
    <rPh sb="4" eb="5">
      <t>コウ</t>
    </rPh>
    <rPh sb="7" eb="9">
      <t>ジュタク</t>
    </rPh>
    <rPh sb="9" eb="11">
      <t>ケンキュウ</t>
    </rPh>
    <rPh sb="11" eb="13">
      <t>スイコウ</t>
    </rPh>
    <rPh sb="13" eb="14">
      <t>ジョウ</t>
    </rPh>
    <rPh sb="17" eb="18">
      <t>エ</t>
    </rPh>
    <rPh sb="20" eb="22">
      <t>ジユウ</t>
    </rPh>
    <rPh sb="29" eb="31">
      <t>ジュタク</t>
    </rPh>
    <rPh sb="31" eb="33">
      <t>ケンキュウ</t>
    </rPh>
    <rPh sb="34" eb="36">
      <t>チュウシ</t>
    </rPh>
    <rPh sb="38" eb="39">
      <t>マタ</t>
    </rPh>
    <rPh sb="40" eb="42">
      <t>ケンキュウ</t>
    </rPh>
    <rPh sb="42" eb="44">
      <t>キカン</t>
    </rPh>
    <rPh sb="45" eb="47">
      <t>エンチョウ</t>
    </rPh>
    <phoneticPr fontId="10"/>
  </si>
  <si>
    <r>
      <t>第</t>
    </r>
    <r>
      <rPr>
        <sz val="11"/>
        <color rgb="FFFF0000"/>
        <rFont val="ＭＳ 明朝"/>
        <family val="1"/>
        <charset val="128"/>
      </rPr>
      <t>１１</t>
    </r>
    <r>
      <rPr>
        <sz val="11"/>
        <rFont val="ＭＳ 明朝"/>
        <family val="1"/>
        <charset val="128"/>
      </rPr>
      <t>条　甲は、受託研究が完了したときは、その結果を乙に通知するものとする。</t>
    </r>
    <rPh sb="0" eb="1">
      <t>ダイ</t>
    </rPh>
    <rPh sb="3" eb="4">
      <t>ジョウ</t>
    </rPh>
    <rPh sb="5" eb="6">
      <t>コウ</t>
    </rPh>
    <rPh sb="8" eb="12">
      <t>ジュタクケンキュウ</t>
    </rPh>
    <rPh sb="13" eb="15">
      <t>カンリョウ</t>
    </rPh>
    <rPh sb="23" eb="25">
      <t>ケッカ</t>
    </rPh>
    <rPh sb="26" eb="27">
      <t>オツ</t>
    </rPh>
    <rPh sb="28" eb="30">
      <t>ツウチ</t>
    </rPh>
    <phoneticPr fontId="10"/>
  </si>
  <si>
    <r>
      <t>第</t>
    </r>
    <r>
      <rPr>
        <sz val="11"/>
        <color rgb="FFFF0000"/>
        <rFont val="ＭＳ 明朝"/>
        <family val="1"/>
        <charset val="128"/>
      </rPr>
      <t>１２</t>
    </r>
    <r>
      <rPr>
        <sz val="11"/>
        <rFont val="ＭＳ 明朝"/>
        <family val="1"/>
        <charset val="128"/>
      </rPr>
      <t>条　甲及び乙は、受託研究の実施に際して、「医薬品の製造販売後の調査及び試験の実施の基準に関</t>
    </r>
    <rPh sb="0" eb="1">
      <t>ダイ</t>
    </rPh>
    <rPh sb="3" eb="4">
      <t>ジョウ</t>
    </rPh>
    <rPh sb="5" eb="6">
      <t>コウ</t>
    </rPh>
    <rPh sb="6" eb="7">
      <t>オヨ</t>
    </rPh>
    <rPh sb="8" eb="9">
      <t>オツ</t>
    </rPh>
    <rPh sb="11" eb="13">
      <t>ジュタク</t>
    </rPh>
    <rPh sb="13" eb="15">
      <t>ケンキュウ</t>
    </rPh>
    <rPh sb="16" eb="18">
      <t>ジッシ</t>
    </rPh>
    <rPh sb="19" eb="20">
      <t>サイ</t>
    </rPh>
    <rPh sb="24" eb="27">
      <t>イヤクヒン</t>
    </rPh>
    <rPh sb="28" eb="30">
      <t>セイゾウ</t>
    </rPh>
    <rPh sb="30" eb="32">
      <t>ハンバイ</t>
    </rPh>
    <rPh sb="32" eb="33">
      <t>ゴ</t>
    </rPh>
    <rPh sb="34" eb="36">
      <t>チョウサ</t>
    </rPh>
    <rPh sb="36" eb="37">
      <t>オヨ</t>
    </rPh>
    <rPh sb="38" eb="40">
      <t>シケン</t>
    </rPh>
    <rPh sb="41" eb="43">
      <t>ジッシ</t>
    </rPh>
    <rPh sb="44" eb="46">
      <t>キジュン</t>
    </rPh>
    <rPh sb="47" eb="48">
      <t>カン</t>
    </rPh>
    <phoneticPr fontId="10"/>
  </si>
  <si>
    <r>
      <t>第</t>
    </r>
    <r>
      <rPr>
        <sz val="11"/>
        <color rgb="FFFF0000"/>
        <rFont val="ＭＳ 明朝"/>
        <family val="1"/>
        <charset val="128"/>
      </rPr>
      <t>１３</t>
    </r>
    <r>
      <rPr>
        <sz val="11"/>
        <rFont val="ＭＳ 明朝"/>
        <family val="1"/>
        <charset val="128"/>
      </rPr>
      <t>条　甲は、乙が研究費を所定の納付期限までに納付しないときは、本契約を解除することができる。</t>
    </r>
    <rPh sb="0" eb="1">
      <t>ダイ</t>
    </rPh>
    <rPh sb="3" eb="4">
      <t>ジョウ</t>
    </rPh>
    <rPh sb="5" eb="6">
      <t>コウ</t>
    </rPh>
    <rPh sb="8" eb="9">
      <t>オツ</t>
    </rPh>
    <rPh sb="10" eb="13">
      <t>ケンキュウヒ</t>
    </rPh>
    <rPh sb="14" eb="16">
      <t>ショテイ</t>
    </rPh>
    <rPh sb="17" eb="19">
      <t>ノウフ</t>
    </rPh>
    <rPh sb="19" eb="21">
      <t>キゲン</t>
    </rPh>
    <rPh sb="24" eb="26">
      <t>ノウフ</t>
    </rPh>
    <rPh sb="33" eb="36">
      <t>ホンケイヤク</t>
    </rPh>
    <rPh sb="37" eb="39">
      <t>カイジョ</t>
    </rPh>
    <phoneticPr fontId="10"/>
  </si>
  <si>
    <r>
      <t>第</t>
    </r>
    <r>
      <rPr>
        <sz val="11"/>
        <color rgb="FFFF0000"/>
        <rFont val="ＭＳ 明朝"/>
        <family val="1"/>
        <charset val="128"/>
      </rPr>
      <t>１４</t>
    </r>
    <r>
      <rPr>
        <sz val="11"/>
        <rFont val="ＭＳ 明朝"/>
        <family val="1"/>
        <charset val="128"/>
      </rPr>
      <t>条　本契約に則り、本研究を実施する際の指示・決定通知等は国立大学法人山口大学医学部附属病院</t>
    </r>
    <rPh sb="0" eb="1">
      <t>ダイ</t>
    </rPh>
    <rPh sb="3" eb="4">
      <t>ジョウ</t>
    </rPh>
    <rPh sb="5" eb="8">
      <t>ホンケイヤク</t>
    </rPh>
    <rPh sb="9" eb="10">
      <t>ノット</t>
    </rPh>
    <rPh sb="12" eb="13">
      <t>ホン</t>
    </rPh>
    <rPh sb="13" eb="15">
      <t>ケンキュウ</t>
    </rPh>
    <rPh sb="16" eb="18">
      <t>ジッシ</t>
    </rPh>
    <rPh sb="20" eb="21">
      <t>サイ</t>
    </rPh>
    <rPh sb="22" eb="24">
      <t>シジ</t>
    </rPh>
    <rPh sb="25" eb="27">
      <t>ケッテイ</t>
    </rPh>
    <rPh sb="27" eb="29">
      <t>ツウチ</t>
    </rPh>
    <rPh sb="29" eb="30">
      <t>トウ</t>
    </rPh>
    <rPh sb="31" eb="33">
      <t>コクリツ</t>
    </rPh>
    <rPh sb="33" eb="35">
      <t>ダイガク</t>
    </rPh>
    <rPh sb="35" eb="37">
      <t>ホウジン</t>
    </rPh>
    <rPh sb="37" eb="39">
      <t>ヤマグチ</t>
    </rPh>
    <rPh sb="39" eb="41">
      <t>ダイガク</t>
    </rPh>
    <rPh sb="41" eb="43">
      <t>イガク</t>
    </rPh>
    <rPh sb="43" eb="44">
      <t>ブ</t>
    </rPh>
    <rPh sb="44" eb="46">
      <t>フゾク</t>
    </rPh>
    <rPh sb="46" eb="48">
      <t>ビョウイン</t>
    </rPh>
    <phoneticPr fontId="10"/>
  </si>
  <si>
    <r>
      <t>第</t>
    </r>
    <r>
      <rPr>
        <sz val="11"/>
        <color rgb="FFFF0000"/>
        <rFont val="ＭＳ 明朝"/>
        <family val="1"/>
        <charset val="128"/>
      </rPr>
      <t>１５</t>
    </r>
    <r>
      <rPr>
        <sz val="11"/>
        <rFont val="ＭＳ 明朝"/>
        <family val="1"/>
        <charset val="128"/>
      </rPr>
      <t>条　本契約に関する訴えの管轄は、山口大学所在地を管轄区域とする山口地方裁判所とする。</t>
    </r>
    <rPh sb="0" eb="1">
      <t>ダイ</t>
    </rPh>
    <rPh sb="3" eb="4">
      <t>ジョウ</t>
    </rPh>
    <rPh sb="5" eb="8">
      <t>ホンケイヤク</t>
    </rPh>
    <rPh sb="9" eb="10">
      <t>カン</t>
    </rPh>
    <rPh sb="12" eb="13">
      <t>ウッタ</t>
    </rPh>
    <rPh sb="15" eb="17">
      <t>カンカツ</t>
    </rPh>
    <rPh sb="19" eb="21">
      <t>ヤマグチ</t>
    </rPh>
    <rPh sb="21" eb="23">
      <t>ダイガク</t>
    </rPh>
    <rPh sb="23" eb="26">
      <t>ショザイチ</t>
    </rPh>
    <rPh sb="27" eb="29">
      <t>カンカツ</t>
    </rPh>
    <rPh sb="29" eb="31">
      <t>クイキ</t>
    </rPh>
    <rPh sb="34" eb="36">
      <t>ヤマグチ</t>
    </rPh>
    <rPh sb="36" eb="38">
      <t>チホウ</t>
    </rPh>
    <rPh sb="38" eb="41">
      <t>サイバンショ</t>
    </rPh>
    <phoneticPr fontId="10"/>
  </si>
  <si>
    <r>
      <t>第</t>
    </r>
    <r>
      <rPr>
        <sz val="11"/>
        <color rgb="FFFF0000"/>
        <rFont val="ＭＳ 明朝"/>
        <family val="1"/>
        <charset val="128"/>
      </rPr>
      <t>１６</t>
    </r>
    <r>
      <rPr>
        <sz val="11"/>
        <rFont val="ＭＳ 明朝"/>
        <family val="1"/>
        <charset val="128"/>
      </rPr>
      <t>条　この契約に定めのない事項、その他疑義を生じた事項について必要があるときは、甲・乙協議し</t>
    </r>
    <rPh sb="0" eb="1">
      <t>ダイ</t>
    </rPh>
    <rPh sb="3" eb="4">
      <t>ジョウ</t>
    </rPh>
    <rPh sb="7" eb="9">
      <t>ケイヤク</t>
    </rPh>
    <rPh sb="10" eb="11">
      <t>サダ</t>
    </rPh>
    <rPh sb="15" eb="17">
      <t>ジコウ</t>
    </rPh>
    <rPh sb="20" eb="21">
      <t>タ</t>
    </rPh>
    <rPh sb="21" eb="23">
      <t>ギギ</t>
    </rPh>
    <rPh sb="24" eb="25">
      <t>ショウ</t>
    </rPh>
    <rPh sb="27" eb="29">
      <t>ジコウ</t>
    </rPh>
    <rPh sb="33" eb="35">
      <t>ヒツヨウ</t>
    </rPh>
    <rPh sb="42" eb="43">
      <t>コウ</t>
    </rPh>
    <rPh sb="44" eb="45">
      <t>オツ</t>
    </rPh>
    <rPh sb="45" eb="47">
      <t>キョウギ</t>
    </rPh>
    <phoneticPr fontId="10"/>
  </si>
  <si>
    <t>甲</t>
    <phoneticPr fontId="1"/>
  </si>
  <si>
    <t>乙</t>
    <phoneticPr fontId="1"/>
  </si>
  <si>
    <t>（所在地）</t>
    <phoneticPr fontId="1"/>
  </si>
  <si>
    <t>（名　称）</t>
    <phoneticPr fontId="1"/>
  </si>
  <si>
    <t>【委託会社名】</t>
    <phoneticPr fontId="1"/>
  </si>
  <si>
    <t>（代表者）</t>
    <phoneticPr fontId="1"/>
  </si>
  <si>
    <t>【肩書】　【代表者】</t>
    <phoneticPr fontId="1"/>
  </si>
  <si>
    <t>研究責任医師　　　</t>
    <phoneticPr fontId="1"/>
  </si>
  <si>
    <t>製造販売後調査等計画の概要</t>
    <rPh sb="0" eb="2">
      <t>セイゾウ</t>
    </rPh>
    <rPh sb="2" eb="4">
      <t>ハンバイ</t>
    </rPh>
    <rPh sb="4" eb="5">
      <t>ゴ</t>
    </rPh>
    <rPh sb="5" eb="7">
      <t>チョウサ</t>
    </rPh>
    <rPh sb="7" eb="8">
      <t>トウ</t>
    </rPh>
    <rPh sb="8" eb="10">
      <t>ケイカク</t>
    </rPh>
    <rPh sb="11" eb="13">
      <t>ガイヨウ</t>
    </rPh>
    <phoneticPr fontId="1"/>
  </si>
  <si>
    <t>契約症例数</t>
    <rPh sb="0" eb="2">
      <t>ケイヤク</t>
    </rPh>
    <rPh sb="2" eb="4">
      <t>ショウレイ</t>
    </rPh>
    <rPh sb="4" eb="5">
      <t>スウ</t>
    </rPh>
    <phoneticPr fontId="1"/>
  </si>
  <si>
    <t>症例</t>
    <rPh sb="0" eb="2">
      <t>ショウレイ</t>
    </rPh>
    <phoneticPr fontId="1"/>
  </si>
  <si>
    <t>契約期間</t>
    <rPh sb="0" eb="2">
      <t>ケイヤク</t>
    </rPh>
    <rPh sb="2" eb="4">
      <t>キカン</t>
    </rPh>
    <phoneticPr fontId="1"/>
  </si>
  <si>
    <t>契約締結日</t>
    <rPh sb="0" eb="2">
      <t>ケイヤク</t>
    </rPh>
    <rPh sb="2" eb="4">
      <t>テイケツ</t>
    </rPh>
    <rPh sb="4" eb="5">
      <t>ビ</t>
    </rPh>
    <phoneticPr fontId="1"/>
  </si>
  <si>
    <t>修正の上で承認の
条件・理由等</t>
    <rPh sb="0" eb="2">
      <t>シュウセイ</t>
    </rPh>
    <rPh sb="3" eb="4">
      <t>ウエ</t>
    </rPh>
    <rPh sb="5" eb="7">
      <t>ショウニン</t>
    </rPh>
    <rPh sb="9" eb="11">
      <t>ジョウケン</t>
    </rPh>
    <rPh sb="12" eb="14">
      <t>リユウ</t>
    </rPh>
    <rPh sb="14" eb="15">
      <t>トウ</t>
    </rPh>
    <phoneticPr fontId="1"/>
  </si>
  <si>
    <r>
      <t>第</t>
    </r>
    <r>
      <rPr>
        <sz val="11"/>
        <color rgb="FFFF0000"/>
        <rFont val="ＭＳ 明朝"/>
        <family val="1"/>
        <charset val="128"/>
      </rPr>
      <t>１０</t>
    </r>
    <r>
      <rPr>
        <sz val="11"/>
        <rFont val="ＭＳ 明朝"/>
        <family val="1"/>
        <charset val="128"/>
      </rPr>
      <t>条　乙は、第１条の受託研究の実施に起因して、第三者に損害が発生し、かつ、甲に損害賠償責任が</t>
    </r>
    <rPh sb="0" eb="1">
      <t>ダイ</t>
    </rPh>
    <rPh sb="3" eb="4">
      <t>ジョウ</t>
    </rPh>
    <rPh sb="5" eb="6">
      <t>オツ</t>
    </rPh>
    <rPh sb="8" eb="9">
      <t>ダイ</t>
    </rPh>
    <rPh sb="10" eb="11">
      <t>ジョウ</t>
    </rPh>
    <rPh sb="12" eb="14">
      <t>ジュタク</t>
    </rPh>
    <rPh sb="14" eb="16">
      <t>ケンキュウ</t>
    </rPh>
    <rPh sb="17" eb="19">
      <t>ジッシ</t>
    </rPh>
    <rPh sb="20" eb="22">
      <t>キイン</t>
    </rPh>
    <rPh sb="25" eb="26">
      <t>ダイ</t>
    </rPh>
    <rPh sb="26" eb="28">
      <t>サンシャ</t>
    </rPh>
    <rPh sb="29" eb="31">
      <t>ソンガイ</t>
    </rPh>
    <rPh sb="32" eb="34">
      <t>ハッセイ</t>
    </rPh>
    <rPh sb="39" eb="40">
      <t>コウ</t>
    </rPh>
    <rPh sb="41" eb="43">
      <t>ソンガイ</t>
    </rPh>
    <rPh sb="43" eb="45">
      <t>バイショウ</t>
    </rPh>
    <rPh sb="45" eb="47">
      <t>セキニン</t>
    </rPh>
    <phoneticPr fontId="10"/>
  </si>
  <si>
    <t>生じたときは、その損害が甲の職員の故意又は甲の職員に責のある過失による場合を除き、その損害を賠償</t>
    <rPh sb="9" eb="11">
      <t>ソンガイ</t>
    </rPh>
    <rPh sb="12" eb="13">
      <t>コウ</t>
    </rPh>
    <rPh sb="14" eb="16">
      <t>ショクイン</t>
    </rPh>
    <rPh sb="17" eb="19">
      <t>コイ</t>
    </rPh>
    <rPh sb="19" eb="20">
      <t>マタ</t>
    </rPh>
    <rPh sb="21" eb="22">
      <t>コウ</t>
    </rPh>
    <rPh sb="23" eb="25">
      <t>ショクイン</t>
    </rPh>
    <rPh sb="26" eb="27">
      <t>セキ</t>
    </rPh>
    <rPh sb="30" eb="32">
      <t>カシツ</t>
    </rPh>
    <rPh sb="35" eb="37">
      <t>バアイ</t>
    </rPh>
    <rPh sb="38" eb="39">
      <t>ノゾ</t>
    </rPh>
    <rPh sb="43" eb="45">
      <t>ソンガイ</t>
    </rPh>
    <rPh sb="46" eb="48">
      <t>バイショウ</t>
    </rPh>
    <phoneticPr fontId="10"/>
  </si>
  <si>
    <t>するものとする。</t>
    <phoneticPr fontId="1"/>
  </si>
  <si>
    <t>患者氏名、カルテ番号（ID）、イニシャルは不要とする。
生年月日については生年月または年齢のみの記載とする。</t>
    <rPh sb="0" eb="2">
      <t>カンジャ</t>
    </rPh>
    <rPh sb="2" eb="4">
      <t>シメイ</t>
    </rPh>
    <rPh sb="8" eb="10">
      <t>バンゴウ</t>
    </rPh>
    <rPh sb="21" eb="23">
      <t>フヨウ</t>
    </rPh>
    <rPh sb="28" eb="30">
      <t>セイネン</t>
    </rPh>
    <rPh sb="30" eb="32">
      <t>ガッピ</t>
    </rPh>
    <rPh sb="37" eb="39">
      <t>セイネン</t>
    </rPh>
    <rPh sb="39" eb="40">
      <t>ツキ</t>
    </rPh>
    <rPh sb="43" eb="45">
      <t>ネンレイ</t>
    </rPh>
    <rPh sb="48" eb="50">
      <t>キサイ</t>
    </rPh>
    <phoneticPr fontId="1"/>
  </si>
  <si>
    <t>該当なし。</t>
    <rPh sb="0" eb="2">
      <t>ガイトウ</t>
    </rPh>
    <phoneticPr fontId="1"/>
  </si>
  <si>
    <t>本調査の分冊扱いとし、追跡調査発生時に冊数追加等をする。</t>
    <rPh sb="0" eb="3">
      <t>ホンチョウサ</t>
    </rPh>
    <rPh sb="4" eb="6">
      <t>ブンサツ</t>
    </rPh>
    <rPh sb="6" eb="7">
      <t>アツカ</t>
    </rPh>
    <rPh sb="11" eb="13">
      <t>ツイセキ</t>
    </rPh>
    <rPh sb="13" eb="15">
      <t>チョウサ</t>
    </rPh>
    <rPh sb="15" eb="17">
      <t>ハッセイ</t>
    </rPh>
    <rPh sb="17" eb="18">
      <t>ジ</t>
    </rPh>
    <rPh sb="19" eb="21">
      <t>サッスウ</t>
    </rPh>
    <rPh sb="21" eb="23">
      <t>ツイカ</t>
    </rPh>
    <rPh sb="23" eb="24">
      <t>トウ</t>
    </rPh>
    <phoneticPr fontId="1"/>
  </si>
  <si>
    <t>本調査の実施要綱記載の範囲内で実施し、費用の支払いはない。</t>
    <rPh sb="0" eb="3">
      <t>ホンチョウサ</t>
    </rPh>
    <rPh sb="4" eb="6">
      <t>ジッシ</t>
    </rPh>
    <rPh sb="6" eb="8">
      <t>ヨウコウ</t>
    </rPh>
    <rPh sb="8" eb="10">
      <t>キサイ</t>
    </rPh>
    <rPh sb="11" eb="14">
      <t>ハンイナイ</t>
    </rPh>
    <rPh sb="15" eb="17">
      <t>ジッシ</t>
    </rPh>
    <rPh sb="19" eb="21">
      <t>ヒヨウ</t>
    </rPh>
    <rPh sb="22" eb="24">
      <t>シハラ</t>
    </rPh>
    <phoneticPr fontId="1"/>
  </si>
  <si>
    <t>本調査の申請段階では決定していないため、決定後に改めて連絡する。
なお、公表に際しては弊社名あるいは共著によるものとし、社外の個人の
業績となる発表等で使用することはない。</t>
    <rPh sb="0" eb="3">
      <t>ホンチョウサ</t>
    </rPh>
    <rPh sb="4" eb="6">
      <t>シンセイ</t>
    </rPh>
    <rPh sb="6" eb="8">
      <t>ダンカイ</t>
    </rPh>
    <rPh sb="10" eb="12">
      <t>ケッテイ</t>
    </rPh>
    <rPh sb="20" eb="22">
      <t>ケッテイ</t>
    </rPh>
    <rPh sb="22" eb="23">
      <t>ゴ</t>
    </rPh>
    <rPh sb="24" eb="25">
      <t>アラタ</t>
    </rPh>
    <rPh sb="27" eb="29">
      <t>レンラク</t>
    </rPh>
    <rPh sb="36" eb="38">
      <t>コウヒョウ</t>
    </rPh>
    <rPh sb="39" eb="40">
      <t>サイ</t>
    </rPh>
    <rPh sb="43" eb="45">
      <t>ヘイシャ</t>
    </rPh>
    <rPh sb="45" eb="46">
      <t>メイ</t>
    </rPh>
    <rPh sb="50" eb="52">
      <t>キョウチョ</t>
    </rPh>
    <rPh sb="60" eb="62">
      <t>シャガイ</t>
    </rPh>
    <rPh sb="63" eb="65">
      <t>コジン</t>
    </rPh>
    <rPh sb="67" eb="69">
      <t>ギョウセキ</t>
    </rPh>
    <rPh sb="72" eb="74">
      <t>ハッピョウ</t>
    </rPh>
    <rPh sb="74" eb="75">
      <t>トウ</t>
    </rPh>
    <rPh sb="76" eb="78">
      <t>シヨウ</t>
    </rPh>
    <phoneticPr fontId="1"/>
  </si>
  <si>
    <t>実施要綱に記載があり、個人情報保護のため同意説明文書を作成している。</t>
    <rPh sb="0" eb="2">
      <t>ジッシ</t>
    </rPh>
    <rPh sb="2" eb="4">
      <t>ヨウコウ</t>
    </rPh>
    <rPh sb="5" eb="7">
      <t>キサイ</t>
    </rPh>
    <rPh sb="11" eb="13">
      <t>コジン</t>
    </rPh>
    <rPh sb="13" eb="15">
      <t>ジョウホウ</t>
    </rPh>
    <rPh sb="15" eb="17">
      <t>ホゴ</t>
    </rPh>
    <rPh sb="20" eb="22">
      <t>ドウイ</t>
    </rPh>
    <rPh sb="22" eb="24">
      <t>セツメイ</t>
    </rPh>
    <rPh sb="24" eb="26">
      <t>ブンショ</t>
    </rPh>
    <rPh sb="27" eb="29">
      <t>サクセイ</t>
    </rPh>
    <phoneticPr fontId="1"/>
  </si>
  <si>
    <t>実施要綱に記載はないが、個人情報保護のため同意説明文書を作成している。</t>
    <rPh sb="0" eb="2">
      <t>ジッシ</t>
    </rPh>
    <rPh sb="2" eb="4">
      <t>ヨウコウ</t>
    </rPh>
    <rPh sb="5" eb="7">
      <t>キサイ</t>
    </rPh>
    <rPh sb="12" eb="14">
      <t>コジン</t>
    </rPh>
    <rPh sb="14" eb="16">
      <t>ジョウホウ</t>
    </rPh>
    <rPh sb="16" eb="18">
      <t>ホゴ</t>
    </rPh>
    <rPh sb="21" eb="23">
      <t>ドウイ</t>
    </rPh>
    <rPh sb="23" eb="25">
      <t>セツメイ</t>
    </rPh>
    <rPh sb="25" eb="27">
      <t>ブンショ</t>
    </rPh>
    <rPh sb="28" eb="30">
      <t>サクセイ</t>
    </rPh>
    <phoneticPr fontId="1"/>
  </si>
  <si>
    <t>目標症例数達成後の患者登録のみは行わない。</t>
    <rPh sb="0" eb="2">
      <t>モクヒョウ</t>
    </rPh>
    <rPh sb="2" eb="4">
      <t>ショウレイ</t>
    </rPh>
    <rPh sb="4" eb="5">
      <t>スウ</t>
    </rPh>
    <rPh sb="5" eb="7">
      <t>タッセイ</t>
    </rPh>
    <rPh sb="7" eb="8">
      <t>ゴ</t>
    </rPh>
    <rPh sb="9" eb="11">
      <t>カンジャ</t>
    </rPh>
    <rPh sb="11" eb="13">
      <t>トウロク</t>
    </rPh>
    <rPh sb="16" eb="17">
      <t>オコナ</t>
    </rPh>
    <phoneticPr fontId="1"/>
  </si>
  <si>
    <t>目標症例数達成後も患者登録のみ継続して行う。</t>
    <rPh sb="0" eb="2">
      <t>モクヒョウ</t>
    </rPh>
    <rPh sb="2" eb="4">
      <t>ショウレイ</t>
    </rPh>
    <rPh sb="4" eb="5">
      <t>スウ</t>
    </rPh>
    <rPh sb="5" eb="7">
      <t>タッセイ</t>
    </rPh>
    <rPh sb="7" eb="8">
      <t>ゴ</t>
    </rPh>
    <rPh sb="9" eb="11">
      <t>カンジャ</t>
    </rPh>
    <rPh sb="11" eb="13">
      <t>トウロク</t>
    </rPh>
    <rPh sb="15" eb="17">
      <t>ケイゾク</t>
    </rPh>
    <rPh sb="19" eb="20">
      <t>オコナ</t>
    </rPh>
    <phoneticPr fontId="1"/>
  </si>
  <si>
    <t>適応症のみの提供とする。</t>
    <rPh sb="0" eb="3">
      <t>テキオウショウ</t>
    </rPh>
    <rPh sb="6" eb="8">
      <t>テイキョウ</t>
    </rPh>
    <phoneticPr fontId="1"/>
  </si>
  <si>
    <t>日常診療で行われたもののみのデータ提供とする。</t>
    <rPh sb="0" eb="2">
      <t>ニチジョウ</t>
    </rPh>
    <rPh sb="2" eb="4">
      <t>シンリョウ</t>
    </rPh>
    <rPh sb="5" eb="6">
      <t>オコナ</t>
    </rPh>
    <rPh sb="17" eb="19">
      <t>テイキョウ</t>
    </rPh>
    <phoneticPr fontId="1"/>
  </si>
  <si>
    <t>該当あり。</t>
    <rPh sb="0" eb="2">
      <t>ガイトウ</t>
    </rPh>
    <phoneticPr fontId="1"/>
  </si>
  <si>
    <t>転院元・転院先等の他施設情報は不要とする。</t>
    <rPh sb="0" eb="2">
      <t>テンイン</t>
    </rPh>
    <rPh sb="2" eb="3">
      <t>モト</t>
    </rPh>
    <rPh sb="4" eb="6">
      <t>テンイン</t>
    </rPh>
    <rPh sb="6" eb="7">
      <t>サキ</t>
    </rPh>
    <rPh sb="7" eb="8">
      <t>トウ</t>
    </rPh>
    <rPh sb="9" eb="10">
      <t>タ</t>
    </rPh>
    <rPh sb="10" eb="12">
      <t>シセツ</t>
    </rPh>
    <rPh sb="12" eb="14">
      <t>ジョウホウ</t>
    </rPh>
    <rPh sb="15" eb="17">
      <t>フヨウ</t>
    </rPh>
    <phoneticPr fontId="1"/>
  </si>
  <si>
    <t>転院元・転院先等の他施設情報を収集する。</t>
    <rPh sb="0" eb="2">
      <t>テンイン</t>
    </rPh>
    <rPh sb="2" eb="3">
      <t>モト</t>
    </rPh>
    <rPh sb="4" eb="6">
      <t>テンイン</t>
    </rPh>
    <rPh sb="6" eb="7">
      <t>サキ</t>
    </rPh>
    <rPh sb="7" eb="8">
      <t>トウ</t>
    </rPh>
    <rPh sb="9" eb="10">
      <t>タ</t>
    </rPh>
    <rPh sb="10" eb="12">
      <t>シセツ</t>
    </rPh>
    <rPh sb="12" eb="14">
      <t>ジョウホウ</t>
    </rPh>
    <rPh sb="15" eb="17">
      <t>シュウシュウ</t>
    </rPh>
    <phoneticPr fontId="1"/>
  </si>
  <si>
    <t>可能な限りの対応とする。</t>
    <rPh sb="0" eb="2">
      <t>カノウ</t>
    </rPh>
    <rPh sb="3" eb="4">
      <t>カギ</t>
    </rPh>
    <rPh sb="6" eb="8">
      <t>タイオウ</t>
    </rPh>
    <phoneticPr fontId="1"/>
  </si>
  <si>
    <t>治験及び人を対象とする医学系研究等倫理審査委員会　委員長　殿　</t>
    <rPh sb="0" eb="2">
      <t>チケン</t>
    </rPh>
    <rPh sb="2" eb="3">
      <t>オヨ</t>
    </rPh>
    <rPh sb="4" eb="5">
      <t>ヒト</t>
    </rPh>
    <rPh sb="6" eb="8">
      <t>タイショウ</t>
    </rPh>
    <rPh sb="11" eb="13">
      <t>イガク</t>
    </rPh>
    <rPh sb="13" eb="14">
      <t>ケイ</t>
    </rPh>
    <rPh sb="14" eb="16">
      <t>ケンキュウ</t>
    </rPh>
    <rPh sb="16" eb="17">
      <t>トウ</t>
    </rPh>
    <rPh sb="17" eb="19">
      <t>リンリ</t>
    </rPh>
    <rPh sb="19" eb="21">
      <t>シンサ</t>
    </rPh>
    <rPh sb="21" eb="24">
      <t>イインカイ</t>
    </rPh>
    <rPh sb="25" eb="28">
      <t>イインチョウ</t>
    </rPh>
    <rPh sb="29" eb="30">
      <t>ドノ</t>
    </rPh>
    <phoneticPr fontId="1"/>
  </si>
  <si>
    <t>医療機関で保存中の製造販売後調査等資料については、以下のとおりとします。</t>
    <rPh sb="9" eb="17">
      <t>セイゾウハンバイゴチョウサトウ</t>
    </rPh>
    <phoneticPr fontId="1"/>
  </si>
  <si>
    <t>下記の製造販売後調査等を依頼いたします。</t>
    <rPh sb="0" eb="2">
      <t>カキ</t>
    </rPh>
    <rPh sb="3" eb="5">
      <t>セイゾウ</t>
    </rPh>
    <rPh sb="5" eb="7">
      <t>ハンバイ</t>
    </rPh>
    <rPh sb="7" eb="8">
      <t>ゴ</t>
    </rPh>
    <rPh sb="8" eb="10">
      <t>チョウサ</t>
    </rPh>
    <rPh sb="10" eb="11">
      <t>トウ</t>
    </rPh>
    <rPh sb="12" eb="14">
      <t>イライ</t>
    </rPh>
    <phoneticPr fontId="1"/>
  </si>
  <si>
    <t>製造販売後
調査等課題名</t>
    <rPh sb="0" eb="2">
      <t>セイゾウ</t>
    </rPh>
    <rPh sb="2" eb="4">
      <t>ハンバイ</t>
    </rPh>
    <rPh sb="4" eb="5">
      <t>ゴ</t>
    </rPh>
    <rPh sb="6" eb="8">
      <t>チョウサ</t>
    </rPh>
    <rPh sb="8" eb="9">
      <t>トウ</t>
    </rPh>
    <rPh sb="9" eb="11">
      <t>カダイ</t>
    </rPh>
    <rPh sb="11" eb="12">
      <t>メイ</t>
    </rPh>
    <phoneticPr fontId="1"/>
  </si>
  <si>
    <t>／</t>
    <phoneticPr fontId="1"/>
  </si>
  <si>
    <t>製造販売後調査等責任医師</t>
    <rPh sb="0" eb="8">
      <t>セイゾウハンバイゴチョウサトウ</t>
    </rPh>
    <rPh sb="8" eb="10">
      <t>セキニン</t>
    </rPh>
    <rPh sb="10" eb="12">
      <t>イシ</t>
    </rPh>
    <phoneticPr fontId="1"/>
  </si>
  <si>
    <t>製造販売後調査等の実施の適否</t>
    <rPh sb="0" eb="2">
      <t>セイゾウ</t>
    </rPh>
    <rPh sb="2" eb="4">
      <t>ハンバイ</t>
    </rPh>
    <rPh sb="4" eb="5">
      <t>ゴ</t>
    </rPh>
    <rPh sb="5" eb="7">
      <t>チョウサ</t>
    </rPh>
    <rPh sb="7" eb="8">
      <t>トウ</t>
    </rPh>
    <rPh sb="9" eb="11">
      <t>ジッシ</t>
    </rPh>
    <rPh sb="12" eb="14">
      <t>テキヒ</t>
    </rPh>
    <phoneticPr fontId="1"/>
  </si>
  <si>
    <t>製造販売後調査等の継続の適否</t>
    <rPh sb="0" eb="2">
      <t>セイゾウ</t>
    </rPh>
    <rPh sb="2" eb="4">
      <t>ハンバイ</t>
    </rPh>
    <rPh sb="4" eb="5">
      <t>ゴ</t>
    </rPh>
    <rPh sb="5" eb="7">
      <t>チョウサ</t>
    </rPh>
    <rPh sb="7" eb="8">
      <t>トウ</t>
    </rPh>
    <rPh sb="9" eb="11">
      <t>ケイゾク</t>
    </rPh>
    <rPh sb="12" eb="14">
      <t>テキヒ</t>
    </rPh>
    <phoneticPr fontId="1"/>
  </si>
  <si>
    <t>製造販売後調査等責任医師の変更</t>
    <rPh sb="0" eb="8">
      <t>セイゾウハンバイゴチョウサトウ</t>
    </rPh>
    <rPh sb="8" eb="10">
      <t>セキニン</t>
    </rPh>
    <rPh sb="10" eb="12">
      <t>イシ</t>
    </rPh>
    <rPh sb="13" eb="15">
      <t>ヘンコウ</t>
    </rPh>
    <phoneticPr fontId="1"/>
  </si>
  <si>
    <t>審査依頼のあった件についての審査結果を下記のとおり通知いたします。</t>
    <rPh sb="0" eb="2">
      <t>シンサ</t>
    </rPh>
    <rPh sb="2" eb="4">
      <t>イライ</t>
    </rPh>
    <rPh sb="8" eb="9">
      <t>ケン</t>
    </rPh>
    <rPh sb="14" eb="16">
      <t>シンサ</t>
    </rPh>
    <rPh sb="16" eb="18">
      <t>ケッカ</t>
    </rPh>
    <rPh sb="19" eb="21">
      <t>カキ</t>
    </rPh>
    <rPh sb="25" eb="27">
      <t>ツウチ</t>
    </rPh>
    <phoneticPr fontId="10"/>
  </si>
  <si>
    <t>製造販売後調査等依頼者</t>
    <rPh sb="0" eb="2">
      <t>セイゾウ</t>
    </rPh>
    <rPh sb="2" eb="4">
      <t>ハンバイ</t>
    </rPh>
    <rPh sb="4" eb="5">
      <t>ゴ</t>
    </rPh>
    <rPh sb="5" eb="7">
      <t>チョウサ</t>
    </rPh>
    <rPh sb="7" eb="8">
      <t>トウ</t>
    </rPh>
    <rPh sb="8" eb="11">
      <t>イライシャ</t>
    </rPh>
    <phoneticPr fontId="1"/>
  </si>
  <si>
    <t>製造販売後調査等責任医師　　　　　　　　　　</t>
    <rPh sb="0" eb="8">
      <t>セイゾウハンバイゴチョウサトウ</t>
    </rPh>
    <rPh sb="8" eb="10">
      <t>セキニン</t>
    </rPh>
    <rPh sb="10" eb="12">
      <t>イシ</t>
    </rPh>
    <phoneticPr fontId="1"/>
  </si>
  <si>
    <t>殿</t>
    <rPh sb="0" eb="1">
      <t>ドノ</t>
    </rPh>
    <phoneticPr fontId="1"/>
  </si>
  <si>
    <t>製造販売後調査等依頼者</t>
    <rPh sb="0" eb="7">
      <t>セイゾウハンバイゴチョウサ</t>
    </rPh>
    <rPh sb="7" eb="8">
      <t>トウ</t>
    </rPh>
    <rPh sb="8" eb="11">
      <t>イライシャ</t>
    </rPh>
    <phoneticPr fontId="1"/>
  </si>
  <si>
    <t>審査日</t>
    <rPh sb="0" eb="2">
      <t>シンサ</t>
    </rPh>
    <rPh sb="2" eb="3">
      <t>ビ</t>
    </rPh>
    <phoneticPr fontId="1"/>
  </si>
  <si>
    <t>管理番号　　</t>
    <rPh sb="0" eb="2">
      <t>カンリ</t>
    </rPh>
    <rPh sb="2" eb="4">
      <t>バンゴウ</t>
    </rPh>
    <phoneticPr fontId="1"/>
  </si>
  <si>
    <t>委員長　</t>
    <rPh sb="0" eb="3">
      <t>イインチョウ</t>
    </rPh>
    <phoneticPr fontId="1"/>
  </si>
  <si>
    <t>別途新たな契約を締結する。（副作用・感染症・不具合報告等）。</t>
    <rPh sb="0" eb="2">
      <t>ベット</t>
    </rPh>
    <rPh sb="2" eb="3">
      <t>アラ</t>
    </rPh>
    <rPh sb="5" eb="7">
      <t>ケイヤク</t>
    </rPh>
    <rPh sb="8" eb="10">
      <t>テイケツ</t>
    </rPh>
    <rPh sb="14" eb="17">
      <t>フクサヨウ</t>
    </rPh>
    <rPh sb="18" eb="21">
      <t>カンセンショウ</t>
    </rPh>
    <rPh sb="22" eb="25">
      <t>フグアイ</t>
    </rPh>
    <rPh sb="25" eb="27">
      <t>ホウコク</t>
    </rPh>
    <rPh sb="27" eb="28">
      <t>トウ</t>
    </rPh>
    <phoneticPr fontId="1"/>
  </si>
  <si>
    <t>日常診療を超えた項目も収集する。</t>
    <rPh sb="0" eb="2">
      <t>ニチジョウ</t>
    </rPh>
    <rPh sb="2" eb="4">
      <t>シンリョウ</t>
    </rPh>
    <rPh sb="5" eb="6">
      <t>コ</t>
    </rPh>
    <rPh sb="8" eb="10">
      <t>コウモク</t>
    </rPh>
    <rPh sb="11" eb="13">
      <t>シュウシュウ</t>
    </rPh>
    <phoneticPr fontId="1"/>
  </si>
  <si>
    <t>製造販売後調査等依頼者</t>
    <rPh sb="0" eb="5">
      <t>セイゾウハンバイゴ</t>
    </rPh>
    <rPh sb="5" eb="7">
      <t>チョウサ</t>
    </rPh>
    <rPh sb="7" eb="8">
      <t>トウ</t>
    </rPh>
    <rPh sb="8" eb="11">
      <t>イライシャ</t>
    </rPh>
    <phoneticPr fontId="1"/>
  </si>
  <si>
    <t>製造販売後調査等経費算定額
内訳書</t>
    <rPh sb="0" eb="2">
      <t>セイゾウ</t>
    </rPh>
    <rPh sb="2" eb="4">
      <t>ハンバイ</t>
    </rPh>
    <rPh sb="4" eb="5">
      <t>ゴ</t>
    </rPh>
    <rPh sb="5" eb="7">
      <t>チョウサ</t>
    </rPh>
    <rPh sb="7" eb="8">
      <t>トウ</t>
    </rPh>
    <rPh sb="8" eb="10">
      <t>ケイヒ</t>
    </rPh>
    <rPh sb="10" eb="12">
      <t>サンテイ</t>
    </rPh>
    <rPh sb="12" eb="13">
      <t>ガク</t>
    </rPh>
    <rPh sb="14" eb="16">
      <t>ウチワケ</t>
    </rPh>
    <rPh sb="16" eb="17">
      <t>ショ</t>
    </rPh>
    <phoneticPr fontId="1"/>
  </si>
  <si>
    <t>製造販売後調査等
責任医師</t>
    <rPh sb="0" eb="8">
      <t>セイゾウハンバイゴチョウサトウ</t>
    </rPh>
    <rPh sb="9" eb="11">
      <t>セキニン</t>
    </rPh>
    <rPh sb="11" eb="13">
      <t>イシ</t>
    </rPh>
    <phoneticPr fontId="1"/>
  </si>
  <si>
    <t>以下の事項について修正しましたので報告いたします。</t>
    <rPh sb="0" eb="2">
      <t>イカ</t>
    </rPh>
    <rPh sb="3" eb="5">
      <t>ジコウ</t>
    </rPh>
    <rPh sb="9" eb="11">
      <t>シュウセイ</t>
    </rPh>
    <rPh sb="17" eb="19">
      <t>ホウコク</t>
    </rPh>
    <phoneticPr fontId="1"/>
  </si>
  <si>
    <t>所属　：</t>
    <rPh sb="0" eb="1">
      <t>トコロ</t>
    </rPh>
    <rPh sb="1" eb="2">
      <t>ゾク</t>
    </rPh>
    <phoneticPr fontId="1"/>
  </si>
  <si>
    <t>氏名 ：</t>
    <rPh sb="0" eb="2">
      <t>シメイ</t>
    </rPh>
    <phoneticPr fontId="1"/>
  </si>
  <si>
    <t>E-mail：</t>
    <phoneticPr fontId="1"/>
  </si>
  <si>
    <t>治験審査委員会の会議の記録の概要に上記製造販売後調査等課題名を使用可</t>
    <phoneticPr fontId="1"/>
  </si>
  <si>
    <t>一般名</t>
    <phoneticPr fontId="1"/>
  </si>
  <si>
    <r>
      <rPr>
        <b/>
        <sz val="9"/>
        <color theme="1"/>
        <rFont val="ＭＳ Ｐゴシック"/>
        <family val="3"/>
        <charset val="128"/>
        <scheme val="minor"/>
      </rPr>
      <t>調）　書式　1　</t>
    </r>
    <r>
      <rPr>
        <sz val="9"/>
        <color theme="1"/>
        <rFont val="ＭＳ Ｐゴシック"/>
        <family val="3"/>
        <charset val="128"/>
        <scheme val="minor"/>
      </rPr>
      <t>（2018年4月版）</t>
    </r>
    <rPh sb="0" eb="1">
      <t>チョウ</t>
    </rPh>
    <rPh sb="3" eb="5">
      <t>ショシキ</t>
    </rPh>
    <rPh sb="13" eb="14">
      <t>ネン</t>
    </rPh>
    <rPh sb="15" eb="16">
      <t>ガツ</t>
    </rPh>
    <rPh sb="16" eb="17">
      <t>バン</t>
    </rPh>
    <phoneticPr fontId="1"/>
  </si>
  <si>
    <r>
      <rPr>
        <b/>
        <sz val="9"/>
        <color theme="1"/>
        <rFont val="ＭＳ Ｐゴシック"/>
        <family val="3"/>
        <charset val="128"/>
        <scheme val="minor"/>
      </rPr>
      <t>調）　書式　2　</t>
    </r>
    <r>
      <rPr>
        <sz val="9"/>
        <color theme="1"/>
        <rFont val="ＭＳ Ｐゴシック"/>
        <family val="3"/>
        <charset val="128"/>
        <scheme val="minor"/>
      </rPr>
      <t>（2018年4月版）</t>
    </r>
    <rPh sb="0" eb="1">
      <t>チョウ</t>
    </rPh>
    <rPh sb="3" eb="5">
      <t>ショシキ</t>
    </rPh>
    <rPh sb="13" eb="14">
      <t>ネン</t>
    </rPh>
    <rPh sb="15" eb="16">
      <t>ガツ</t>
    </rPh>
    <rPh sb="16" eb="17">
      <t>バン</t>
    </rPh>
    <phoneticPr fontId="1"/>
  </si>
  <si>
    <r>
      <rPr>
        <b/>
        <sz val="9"/>
        <color theme="1"/>
        <rFont val="ＭＳ Ｐゴシック"/>
        <family val="3"/>
        <charset val="128"/>
        <scheme val="minor"/>
      </rPr>
      <t>調）　書式　3　</t>
    </r>
    <r>
      <rPr>
        <sz val="9"/>
        <color theme="1"/>
        <rFont val="ＭＳ Ｐゴシック"/>
        <family val="3"/>
        <charset val="128"/>
        <scheme val="minor"/>
      </rPr>
      <t>（2018年4月版）</t>
    </r>
    <rPh sb="0" eb="1">
      <t>チョウ</t>
    </rPh>
    <rPh sb="3" eb="5">
      <t>ショシキ</t>
    </rPh>
    <rPh sb="13" eb="14">
      <t>ネン</t>
    </rPh>
    <rPh sb="15" eb="16">
      <t>ガツ</t>
    </rPh>
    <rPh sb="16" eb="17">
      <t>バン</t>
    </rPh>
    <phoneticPr fontId="1"/>
  </si>
  <si>
    <r>
      <rPr>
        <b/>
        <sz val="9"/>
        <color theme="1"/>
        <rFont val="ＭＳ Ｐゴシック"/>
        <family val="3"/>
        <charset val="128"/>
        <scheme val="minor"/>
      </rPr>
      <t>調）　書式　7　</t>
    </r>
    <r>
      <rPr>
        <sz val="9"/>
        <color theme="1"/>
        <rFont val="ＭＳ Ｐゴシック"/>
        <family val="3"/>
        <charset val="128"/>
        <scheme val="minor"/>
      </rPr>
      <t>（2018年4月版）</t>
    </r>
    <rPh sb="0" eb="1">
      <t>チョウ</t>
    </rPh>
    <rPh sb="3" eb="5">
      <t>ショシキ</t>
    </rPh>
    <rPh sb="13" eb="14">
      <t>ネン</t>
    </rPh>
    <rPh sb="15" eb="16">
      <t>ガツ</t>
    </rPh>
    <rPh sb="16" eb="17">
      <t>バン</t>
    </rPh>
    <phoneticPr fontId="1"/>
  </si>
  <si>
    <r>
      <rPr>
        <b/>
        <sz val="9"/>
        <color theme="1"/>
        <rFont val="ＭＳ Ｐゴシック"/>
        <family val="3"/>
        <charset val="128"/>
        <scheme val="minor"/>
      </rPr>
      <t>調）　書式　8　</t>
    </r>
    <r>
      <rPr>
        <sz val="9"/>
        <color theme="1"/>
        <rFont val="ＭＳ Ｐゴシック"/>
        <family val="3"/>
        <charset val="128"/>
        <scheme val="minor"/>
      </rPr>
      <t>（2018年4月版）</t>
    </r>
    <rPh sb="0" eb="1">
      <t>チョウ</t>
    </rPh>
    <rPh sb="3" eb="5">
      <t>ショシキ</t>
    </rPh>
    <rPh sb="13" eb="14">
      <t>ネン</t>
    </rPh>
    <rPh sb="15" eb="16">
      <t>ガツ</t>
    </rPh>
    <rPh sb="16" eb="17">
      <t>バン</t>
    </rPh>
    <phoneticPr fontId="1"/>
  </si>
  <si>
    <r>
      <rPr>
        <b/>
        <sz val="9"/>
        <color theme="1"/>
        <rFont val="ＭＳ Ｐゴシック"/>
        <family val="3"/>
        <charset val="128"/>
        <scheme val="minor"/>
      </rPr>
      <t>調）　書式　10　</t>
    </r>
    <r>
      <rPr>
        <sz val="9"/>
        <color theme="1"/>
        <rFont val="ＭＳ Ｐゴシック"/>
        <family val="3"/>
        <charset val="128"/>
        <scheme val="minor"/>
      </rPr>
      <t>（2018年4月版）</t>
    </r>
    <rPh sb="0" eb="1">
      <t>チョウ</t>
    </rPh>
    <rPh sb="3" eb="5">
      <t>ショシキ</t>
    </rPh>
    <rPh sb="14" eb="15">
      <t>ネン</t>
    </rPh>
    <rPh sb="16" eb="17">
      <t>ガツ</t>
    </rPh>
    <rPh sb="17" eb="18">
      <t>バン</t>
    </rPh>
    <phoneticPr fontId="1"/>
  </si>
  <si>
    <t>■</t>
    <phoneticPr fontId="1"/>
  </si>
  <si>
    <t>５.契約形態</t>
    <phoneticPr fontId="1"/>
  </si>
  <si>
    <t>７.担当者</t>
    <rPh sb="2" eb="5">
      <t>タントウシャ</t>
    </rPh>
    <phoneticPr fontId="1"/>
  </si>
  <si>
    <t>製造販売後調査等　分担医師・協力者の氏名、所属　（15名を上回る場合別紙に記載）</t>
    <rPh sb="9" eb="11">
      <t>ブンタン</t>
    </rPh>
    <rPh sb="11" eb="13">
      <t>イシ</t>
    </rPh>
    <rPh sb="14" eb="17">
      <t>キョウリョクシャ</t>
    </rPh>
    <rPh sb="18" eb="20">
      <t>シメイ</t>
    </rPh>
    <rPh sb="21" eb="23">
      <t>ショゾク</t>
    </rPh>
    <rPh sb="27" eb="28">
      <t>メイ</t>
    </rPh>
    <rPh sb="29" eb="31">
      <t>ウワマワ</t>
    </rPh>
    <rPh sb="32" eb="34">
      <t>バアイ</t>
    </rPh>
    <rPh sb="34" eb="36">
      <t>ベッシ</t>
    </rPh>
    <rPh sb="37" eb="39">
      <t>キサイ</t>
    </rPh>
    <phoneticPr fontId="1"/>
  </si>
  <si>
    <t>製造販売後調査等
責任医師</t>
    <rPh sb="9" eb="11">
      <t>セキニン</t>
    </rPh>
    <rPh sb="11" eb="13">
      <t>イシ</t>
    </rPh>
    <phoneticPr fontId="1"/>
  </si>
  <si>
    <t>製造販売後調査等
依頼者</t>
    <rPh sb="9" eb="12">
      <t>イライシャ</t>
    </rPh>
    <phoneticPr fontId="1"/>
  </si>
  <si>
    <t>課題名　：</t>
    <rPh sb="0" eb="2">
      <t>カダイ</t>
    </rPh>
    <rPh sb="2" eb="3">
      <t>メイ</t>
    </rPh>
    <phoneticPr fontId="1"/>
  </si>
  <si>
    <t>治験審査委員会の会議の記録の概要に上記課題名の使用</t>
    <rPh sb="23" eb="25">
      <t>シヨウ</t>
    </rPh>
    <phoneticPr fontId="1"/>
  </si>
  <si>
    <t>初回投与～</t>
    <rPh sb="0" eb="2">
      <t>ショカイ</t>
    </rPh>
    <rPh sb="2" eb="4">
      <t>トウヨ</t>
    </rPh>
    <phoneticPr fontId="1"/>
  </si>
  <si>
    <t>　　　　　　/　　　　　　/　　　　　　/　　　　　　/　　　　　　</t>
    <phoneticPr fontId="1"/>
  </si>
  <si>
    <t>〒   -　</t>
    <phoneticPr fontId="1"/>
  </si>
  <si>
    <t>□</t>
  </si>
  <si>
    <t>円</t>
  </si>
  <si>
    <t>支払冊数</t>
    <rPh sb="0" eb="2">
      <t>シハラ</t>
    </rPh>
    <rPh sb="2" eb="4">
      <t>サッスウ</t>
    </rPh>
    <phoneticPr fontId="1"/>
  </si>
  <si>
    <t>円＋症例単位（7）</t>
    <rPh sb="0" eb="1">
      <t>エン</t>
    </rPh>
    <rPh sb="2" eb="4">
      <t>ショウレイ</t>
    </rPh>
    <rPh sb="4" eb="6">
      <t>タンイ</t>
    </rPh>
    <phoneticPr fontId="1"/>
  </si>
  <si>
    <t>新規審査費（6）</t>
    <phoneticPr fontId="1"/>
  </si>
  <si>
    <t>冊</t>
    <phoneticPr fontId="1"/>
  </si>
  <si>
    <t>該当する　　 4,000　円</t>
    <rPh sb="0" eb="2">
      <t>ガイトウ</t>
    </rPh>
    <rPh sb="13" eb="14">
      <t>エン</t>
    </rPh>
    <phoneticPr fontId="1"/>
  </si>
  <si>
    <t>（ポイント数：</t>
    <rPh sb="5" eb="6">
      <t>スウ</t>
    </rPh>
    <phoneticPr fontId="1"/>
  </si>
  <si>
    <t>）</t>
    <phoneticPr fontId="1"/>
  </si>
  <si>
    <r>
      <t>調査期間</t>
    </r>
    <r>
      <rPr>
        <sz val="10"/>
        <color theme="1"/>
        <rFont val="ＭＳ Ｐゴシック"/>
        <family val="3"/>
        <charset val="128"/>
        <scheme val="minor"/>
      </rPr>
      <t xml:space="preserve">
</t>
    </r>
    <r>
      <rPr>
        <sz val="6"/>
        <color theme="1"/>
        <rFont val="ＭＳ Ｐゴシック"/>
        <family val="3"/>
        <charset val="128"/>
        <scheme val="minor"/>
      </rPr>
      <t>（実施要綱に定められた期間）</t>
    </r>
    <rPh sb="0" eb="2">
      <t>チョウサ</t>
    </rPh>
    <rPh sb="2" eb="4">
      <t>キカン</t>
    </rPh>
    <rPh sb="6" eb="8">
      <t>ジッシ</t>
    </rPh>
    <rPh sb="8" eb="10">
      <t>ヨウコウ</t>
    </rPh>
    <rPh sb="11" eb="12">
      <t>サダ</t>
    </rPh>
    <rPh sb="16" eb="18">
      <t>キカン</t>
    </rPh>
    <phoneticPr fontId="1"/>
  </si>
  <si>
    <r>
      <t xml:space="preserve">登録期間
</t>
    </r>
    <r>
      <rPr>
        <sz val="6"/>
        <color theme="1"/>
        <rFont val="ＭＳ Ｐゴシック"/>
        <family val="3"/>
        <charset val="128"/>
        <scheme val="minor"/>
      </rPr>
      <t>（実施要綱に定められた期間）</t>
    </r>
    <rPh sb="0" eb="2">
      <t>トウロク</t>
    </rPh>
    <rPh sb="2" eb="4">
      <t>キカン</t>
    </rPh>
    <rPh sb="6" eb="8">
      <t>ジッシ</t>
    </rPh>
    <rPh sb="8" eb="10">
      <t>ヨウコウ</t>
    </rPh>
    <rPh sb="11" eb="12">
      <t>サダ</t>
    </rPh>
    <rPh sb="16" eb="18">
      <t>キカン</t>
    </rPh>
    <phoneticPr fontId="1"/>
  </si>
  <si>
    <r>
      <t xml:space="preserve">本調査内容
</t>
    </r>
    <r>
      <rPr>
        <sz val="6"/>
        <color theme="1"/>
        <rFont val="ＭＳ Ｐゴシック"/>
        <family val="3"/>
        <charset val="128"/>
        <scheme val="minor"/>
      </rPr>
      <t>（契約書に記載の内容）</t>
    </r>
    <rPh sb="0" eb="3">
      <t>ホンチョウサ</t>
    </rPh>
    <rPh sb="3" eb="5">
      <t>ナイヨウ</t>
    </rPh>
    <rPh sb="7" eb="10">
      <t>ケイヤクショ</t>
    </rPh>
    <rPh sb="11" eb="13">
      <t>キサイ</t>
    </rPh>
    <rPh sb="14" eb="16">
      <t>ナイヨウ</t>
    </rPh>
    <phoneticPr fontId="1"/>
  </si>
  <si>
    <t>冊）</t>
    <rPh sb="0" eb="1">
      <t>サツ</t>
    </rPh>
    <phoneticPr fontId="1"/>
  </si>
  <si>
    <t>(⇒累計</t>
    <phoneticPr fontId="1"/>
  </si>
  <si>
    <t>本書式は製造販売後調査等依頼者が製造販売後調査等責任医師の合意のもと作成し、実施医療機関の長に提出する。</t>
  </si>
  <si>
    <t>注）</t>
    <phoneticPr fontId="1"/>
  </si>
  <si>
    <t>３.調査薬等の名称及び剤形等</t>
    <phoneticPr fontId="1"/>
  </si>
  <si>
    <t>本書式は製造販売後調査等依頼者が製造販売後調査等責任医師の合意のもと作成し、実施医療機関の長に提出する。</t>
    <phoneticPr fontId="1"/>
  </si>
  <si>
    <t>本書式は製造販売後調査等依頼者が製造販売後調査等責任医師の合意のもと作成し、実施医療機関の長に提出する。
実施医療機関の長は書式下部の確認日及び実施医療機関の長欄を記載する。</t>
    <phoneticPr fontId="1"/>
  </si>
  <si>
    <t>※　同意取得を行う調査であり、かつ、ポイント表を用いて算定する場合は、ポイント表「要素D」にて積算する。</t>
    <phoneticPr fontId="1"/>
  </si>
  <si>
    <t>※　その他疑義事項に関しては別紙記載</t>
    <rPh sb="4" eb="5">
      <t>タ</t>
    </rPh>
    <rPh sb="5" eb="7">
      <t>ギギ</t>
    </rPh>
    <rPh sb="7" eb="9">
      <t>ジコウ</t>
    </rPh>
    <rPh sb="10" eb="11">
      <t>カン</t>
    </rPh>
    <rPh sb="14" eb="16">
      <t>ベッシ</t>
    </rPh>
    <rPh sb="16" eb="18">
      <t>キサイ</t>
    </rPh>
    <phoneticPr fontId="1"/>
  </si>
  <si>
    <t>1例あたりの
最大調査票冊数</t>
    <rPh sb="7" eb="9">
      <t>サイダイ</t>
    </rPh>
    <phoneticPr fontId="1"/>
  </si>
  <si>
    <t>調査票作成
支援の委託</t>
    <phoneticPr fontId="1"/>
  </si>
  <si>
    <t>契約前投与
症例の登録</t>
    <rPh sb="0" eb="2">
      <t>ケイヤク</t>
    </rPh>
    <rPh sb="2" eb="3">
      <t>マエ</t>
    </rPh>
    <rPh sb="3" eb="5">
      <t>トウヨ</t>
    </rPh>
    <rPh sb="6" eb="8">
      <t>ショウレイ</t>
    </rPh>
    <rPh sb="9" eb="11">
      <t>トウロク</t>
    </rPh>
    <phoneticPr fontId="1"/>
  </si>
  <si>
    <t>８.連絡先
（実際にやり取りされる方が上記７.と異なる場合）</t>
    <rPh sb="2" eb="5">
      <t>レンラクサキ</t>
    </rPh>
    <rPh sb="7" eb="9">
      <t>ジッサイ</t>
    </rPh>
    <rPh sb="12" eb="13">
      <t>ト</t>
    </rPh>
    <rPh sb="17" eb="18">
      <t>カタ</t>
    </rPh>
    <rPh sb="19" eb="21">
      <t>ジョウキ</t>
    </rPh>
    <rPh sb="24" eb="25">
      <t>コト</t>
    </rPh>
    <rPh sb="27" eb="29">
      <t>バアイ</t>
    </rPh>
    <phoneticPr fontId="1"/>
  </si>
  <si>
    <t>代表者職名</t>
    <rPh sb="0" eb="3">
      <t>ダイヒョウシャ</t>
    </rPh>
    <rPh sb="3" eb="5">
      <t>ショクメイ</t>
    </rPh>
    <phoneticPr fontId="1"/>
  </si>
  <si>
    <t>代表者氏名</t>
    <rPh sb="0" eb="3">
      <t>ダイヒョウシャ</t>
    </rPh>
    <rPh sb="3" eb="5">
      <t>シメイ</t>
    </rPh>
    <phoneticPr fontId="1"/>
  </si>
  <si>
    <t>初回投与～</t>
    <phoneticPr fontId="1"/>
  </si>
  <si>
    <t>支払額　：</t>
    <rPh sb="0" eb="2">
      <t>シハライ</t>
    </rPh>
    <rPh sb="2" eb="3">
      <t>ガク</t>
    </rPh>
    <phoneticPr fontId="1"/>
  </si>
  <si>
    <t>症例単位（7）</t>
    <phoneticPr fontId="1"/>
  </si>
  <si>
    <t>円 ×</t>
    <rPh sb="0" eb="1">
      <t>エン</t>
    </rPh>
    <phoneticPr fontId="1"/>
  </si>
  <si>
    <t>-</t>
    <phoneticPr fontId="1"/>
  </si>
  <si>
    <t>追加症例数</t>
    <rPh sb="0" eb="2">
      <t>ツイカ</t>
    </rPh>
    <rPh sb="2" eb="4">
      <t>ショウレイ</t>
    </rPh>
    <rPh sb="4" eb="5">
      <t>スウ</t>
    </rPh>
    <phoneticPr fontId="1"/>
  </si>
  <si>
    <t>/</t>
    <phoneticPr fontId="1"/>
  </si>
  <si>
    <t>杉野　法広</t>
  </si>
  <si>
    <t>杉野　法広</t>
    <phoneticPr fontId="1"/>
  </si>
  <si>
    <t>山口大学医学部附属病院　病院長</t>
    <rPh sb="0" eb="2">
      <t>ヤマグチ</t>
    </rPh>
    <rPh sb="2" eb="4">
      <t>ダイガク</t>
    </rPh>
    <rPh sb="4" eb="6">
      <t>イガク</t>
    </rPh>
    <rPh sb="6" eb="7">
      <t>ブ</t>
    </rPh>
    <rPh sb="7" eb="9">
      <t>フゾク</t>
    </rPh>
    <rPh sb="9" eb="11">
      <t>ビョウイン</t>
    </rPh>
    <phoneticPr fontId="1"/>
  </si>
  <si>
    <t>長谷川　俊史</t>
    <rPh sb="0" eb="3">
      <t>ハセガワ</t>
    </rPh>
    <rPh sb="4" eb="6">
      <t>トシフミ</t>
    </rPh>
    <phoneticPr fontId="1"/>
  </si>
  <si>
    <t>上記の製造販売後調査等において、上に示す者を責任医師、分担医師、協力者として了承いたします。</t>
    <rPh sb="0" eb="2">
      <t>ジョウキ</t>
    </rPh>
    <rPh sb="3" eb="5">
      <t>セイゾウ</t>
    </rPh>
    <rPh sb="5" eb="7">
      <t>ハンバイ</t>
    </rPh>
    <rPh sb="7" eb="8">
      <t>ゴ</t>
    </rPh>
    <rPh sb="8" eb="10">
      <t>チョウサ</t>
    </rPh>
    <rPh sb="10" eb="11">
      <t>トウ</t>
    </rPh>
    <rPh sb="16" eb="17">
      <t>ウエ</t>
    </rPh>
    <rPh sb="18" eb="19">
      <t>シメ</t>
    </rPh>
    <rPh sb="20" eb="21">
      <t>モノ</t>
    </rPh>
    <rPh sb="22" eb="24">
      <t>セキニン</t>
    </rPh>
    <rPh sb="24" eb="26">
      <t>イシ</t>
    </rPh>
    <rPh sb="27" eb="29">
      <t>ブンタン</t>
    </rPh>
    <rPh sb="29" eb="31">
      <t>イシ</t>
    </rPh>
    <rPh sb="32" eb="35">
      <t>キョウリョクシャ</t>
    </rPh>
    <rPh sb="38" eb="40">
      <t>リョウショウ</t>
    </rPh>
    <phoneticPr fontId="1"/>
  </si>
  <si>
    <t>山口県宇部市南小串一丁目１番１号</t>
    <phoneticPr fontId="1"/>
  </si>
  <si>
    <t>× 50 ％</t>
    <phoneticPr fontId="1"/>
  </si>
  <si>
    <t>責任医師・分担医師・協力者　リスト</t>
    <rPh sb="0" eb="2">
      <t>セキニン</t>
    </rPh>
    <rPh sb="2" eb="4">
      <t>イシ</t>
    </rPh>
    <rPh sb="5" eb="7">
      <t>ブンタン</t>
    </rPh>
    <rPh sb="7" eb="9">
      <t>イシ</t>
    </rPh>
    <rPh sb="10" eb="13">
      <t>キョウリョクシャ</t>
    </rPh>
    <phoneticPr fontId="1"/>
  </si>
  <si>
    <t>※ 上記課題名と異なる課題名の使用を希望する場合は下欄に記載</t>
    <rPh sb="2" eb="4">
      <t>ジョウキ</t>
    </rPh>
    <rPh sb="4" eb="6">
      <t>カダイ</t>
    </rPh>
    <rPh sb="6" eb="7">
      <t>メイ</t>
    </rPh>
    <rPh sb="8" eb="9">
      <t>コト</t>
    </rPh>
    <rPh sb="11" eb="13">
      <t>カダイ</t>
    </rPh>
    <rPh sb="13" eb="14">
      <t>メイ</t>
    </rPh>
    <rPh sb="15" eb="17">
      <t>シヨウ</t>
    </rPh>
    <rPh sb="18" eb="20">
      <t>キボウ</t>
    </rPh>
    <rPh sb="22" eb="24">
      <t>バアイ</t>
    </rPh>
    <rPh sb="25" eb="27">
      <t>カラン</t>
    </rPh>
    <rPh sb="28" eb="30">
      <t>キサイ</t>
    </rPh>
    <phoneticPr fontId="1"/>
  </si>
  <si>
    <t>製造販売後調査等責任医師・分担医師・協力者　リスト　</t>
    <rPh sb="0" eb="2">
      <t>セイゾウ</t>
    </rPh>
    <rPh sb="2" eb="4">
      <t>ハンバイ</t>
    </rPh>
    <rPh sb="4" eb="5">
      <t>ゴ</t>
    </rPh>
    <rPh sb="5" eb="7">
      <t>チョウサ</t>
    </rPh>
    <rPh sb="7" eb="8">
      <t>トウ</t>
    </rPh>
    <rPh sb="8" eb="10">
      <t>セキニン</t>
    </rPh>
    <rPh sb="10" eb="12">
      <t>イシ</t>
    </rPh>
    <rPh sb="13" eb="15">
      <t>ブンタン</t>
    </rPh>
    <rPh sb="15" eb="17">
      <t>イシ</t>
    </rPh>
    <rPh sb="18" eb="21">
      <t>キョウリョクシャ</t>
    </rPh>
    <phoneticPr fontId="1"/>
  </si>
  <si>
    <t>肝疾患センター</t>
    <rPh sb="0" eb="3">
      <t>カンシッカン</t>
    </rPh>
    <phoneticPr fontId="1"/>
  </si>
  <si>
    <t>血液浄化療法センター</t>
    <rPh sb="0" eb="2">
      <t>ケツエキ</t>
    </rPh>
    <rPh sb="2" eb="4">
      <t>ジョウカ</t>
    </rPh>
    <rPh sb="4" eb="6">
      <t>リョウホウ</t>
    </rPh>
    <phoneticPr fontId="1"/>
  </si>
  <si>
    <t>医療人育成センター</t>
    <rPh sb="0" eb="2">
      <t>イリョウ</t>
    </rPh>
    <rPh sb="2" eb="3">
      <t>ジン</t>
    </rPh>
    <rPh sb="3" eb="5">
      <t>イクセイ</t>
    </rPh>
    <phoneticPr fontId="1"/>
  </si>
  <si>
    <t>総合周産期母子医療センター</t>
    <rPh sb="0" eb="2">
      <t>ソウゴウ</t>
    </rPh>
    <rPh sb="2" eb="3">
      <t>シュウ</t>
    </rPh>
    <rPh sb="3" eb="4">
      <t>サン</t>
    </rPh>
    <rPh sb="4" eb="5">
      <t>キ</t>
    </rPh>
    <rPh sb="5" eb="7">
      <t>ボシ</t>
    </rPh>
    <rPh sb="7" eb="9">
      <t>イリョウ</t>
    </rPh>
    <phoneticPr fontId="10"/>
  </si>
  <si>
    <t>先進救急医療ｾﾝﾀｰ</t>
    <rPh sb="0" eb="2">
      <t>センシン</t>
    </rPh>
    <rPh sb="2" eb="4">
      <t>キュウキュウ</t>
    </rPh>
    <rPh sb="4" eb="6">
      <t>イリョウ</t>
    </rPh>
    <phoneticPr fontId="10"/>
  </si>
  <si>
    <t>集中治療部</t>
    <rPh sb="0" eb="2">
      <t>シュウチュウ</t>
    </rPh>
    <rPh sb="2" eb="4">
      <t>チリョウ</t>
    </rPh>
    <rPh sb="4" eb="5">
      <t>ブ</t>
    </rPh>
    <phoneticPr fontId="10"/>
  </si>
  <si>
    <t>総合診療部</t>
    <rPh sb="0" eb="2">
      <t>ソウゴウ</t>
    </rPh>
    <rPh sb="2" eb="4">
      <t>シンリョウ</t>
    </rPh>
    <rPh sb="4" eb="5">
      <t>ブ</t>
    </rPh>
    <phoneticPr fontId="10"/>
  </si>
  <si>
    <t>歯科口腔外科</t>
    <rPh sb="0" eb="2">
      <t>シカ</t>
    </rPh>
    <rPh sb="2" eb="4">
      <t>コウクウ</t>
    </rPh>
    <rPh sb="4" eb="6">
      <t>ゲカ</t>
    </rPh>
    <phoneticPr fontId="10"/>
  </si>
  <si>
    <t>脳神経外科</t>
    <rPh sb="0" eb="5">
      <t>ノウシンケイゲカ</t>
    </rPh>
    <phoneticPr fontId="10"/>
  </si>
  <si>
    <t>麻酔科蘇生科</t>
    <rPh sb="0" eb="3">
      <t>マスイカ</t>
    </rPh>
    <rPh sb="3" eb="6">
      <t>ソセイカ</t>
    </rPh>
    <phoneticPr fontId="10"/>
  </si>
  <si>
    <t>産科婦人科</t>
    <rPh sb="0" eb="5">
      <t>サンフジンカ</t>
    </rPh>
    <phoneticPr fontId="10"/>
  </si>
  <si>
    <t>放射線治療科</t>
    <rPh sb="0" eb="3">
      <t>ホウシャセン</t>
    </rPh>
    <rPh sb="3" eb="5">
      <t>チリョウ</t>
    </rPh>
    <rPh sb="5" eb="6">
      <t>カ</t>
    </rPh>
    <phoneticPr fontId="10"/>
  </si>
  <si>
    <t>耳鼻咽喉科</t>
    <rPh sb="0" eb="5">
      <t>ジビインコウカ</t>
    </rPh>
    <phoneticPr fontId="10"/>
  </si>
  <si>
    <t>精神科神経科</t>
    <rPh sb="0" eb="3">
      <t>セイシンカ</t>
    </rPh>
    <rPh sb="3" eb="6">
      <t>シンケイカ</t>
    </rPh>
    <phoneticPr fontId="10"/>
  </si>
  <si>
    <t>呼吸器・感染症内科</t>
    <rPh sb="0" eb="3">
      <t>コキュウキ</t>
    </rPh>
    <rPh sb="4" eb="7">
      <t>カンセンショウ</t>
    </rPh>
    <rPh sb="7" eb="9">
      <t>ナイカ</t>
    </rPh>
    <phoneticPr fontId="10"/>
  </si>
  <si>
    <t>第一内科</t>
    <phoneticPr fontId="10"/>
  </si>
  <si>
    <t>第二内科</t>
    <phoneticPr fontId="10"/>
  </si>
  <si>
    <t>第三内科</t>
    <phoneticPr fontId="10"/>
  </si>
  <si>
    <t>神経内科</t>
    <phoneticPr fontId="10"/>
  </si>
  <si>
    <t>小児科</t>
    <phoneticPr fontId="10"/>
  </si>
  <si>
    <t>第一外科</t>
    <phoneticPr fontId="10"/>
  </si>
  <si>
    <t>第二外科</t>
    <phoneticPr fontId="10"/>
  </si>
  <si>
    <t>整形外科</t>
    <phoneticPr fontId="10"/>
  </si>
  <si>
    <t>皮膚科</t>
    <phoneticPr fontId="10"/>
  </si>
  <si>
    <t>泌尿器科</t>
    <phoneticPr fontId="10"/>
  </si>
  <si>
    <t>眼科</t>
    <phoneticPr fontId="10"/>
  </si>
  <si>
    <t>放射線科</t>
    <phoneticPr fontId="10"/>
  </si>
  <si>
    <t>受託研究変更契約書</t>
    <rPh sb="0" eb="2">
      <t>ジュタク</t>
    </rPh>
    <rPh sb="2" eb="4">
      <t>ケンキュウ</t>
    </rPh>
    <rPh sb="4" eb="6">
      <t>ヘンコウ</t>
    </rPh>
    <rPh sb="6" eb="9">
      <t>ケイヤクショ</t>
    </rPh>
    <phoneticPr fontId="10"/>
  </si>
  <si>
    <t>変　更　事　項</t>
    <rPh sb="0" eb="1">
      <t>ヘン</t>
    </rPh>
    <rPh sb="2" eb="3">
      <t>サラ</t>
    </rPh>
    <rPh sb="4" eb="5">
      <t>コト</t>
    </rPh>
    <rPh sb="6" eb="7">
      <t>コウ</t>
    </rPh>
    <phoneticPr fontId="1"/>
  </si>
  <si>
    <t>変　更　前</t>
    <rPh sb="0" eb="1">
      <t>ヘン</t>
    </rPh>
    <rPh sb="2" eb="3">
      <t>サラ</t>
    </rPh>
    <rPh sb="4" eb="5">
      <t>マエ</t>
    </rPh>
    <phoneticPr fontId="1"/>
  </si>
  <si>
    <t>変　更　後</t>
    <rPh sb="0" eb="1">
      <t>ヘン</t>
    </rPh>
    <rPh sb="2" eb="3">
      <t>サラ</t>
    </rPh>
    <rPh sb="4" eb="5">
      <t>ゴ</t>
    </rPh>
    <phoneticPr fontId="1"/>
  </si>
  <si>
    <t>変　更　内　容</t>
    <rPh sb="0" eb="1">
      <t>ヘン</t>
    </rPh>
    <rPh sb="2" eb="3">
      <t>サラ</t>
    </rPh>
    <rPh sb="4" eb="5">
      <t>ウチ</t>
    </rPh>
    <rPh sb="6" eb="7">
      <t>カタチ</t>
    </rPh>
    <phoneticPr fontId="1"/>
  </si>
  <si>
    <t xml:space="preserve">受託研究契約書
第１条第１項(10)
研究責任医師の氏名
</t>
    <rPh sb="22" eb="24">
      <t>セキニン</t>
    </rPh>
    <phoneticPr fontId="1"/>
  </si>
  <si>
    <t>西暦　  　年　 　月　 　日</t>
    <rPh sb="0" eb="2">
      <t>セイレキ</t>
    </rPh>
    <rPh sb="6" eb="7">
      <t>ネン</t>
    </rPh>
    <rPh sb="10" eb="11">
      <t>ガツ</t>
    </rPh>
    <rPh sb="14" eb="15">
      <t>ニチ</t>
    </rPh>
    <phoneticPr fontId="10"/>
  </si>
  <si>
    <t>乙</t>
    <phoneticPr fontId="1"/>
  </si>
  <si>
    <t>（所在地）</t>
    <phoneticPr fontId="1"/>
  </si>
  <si>
    <t>（名　称）</t>
    <phoneticPr fontId="1"/>
  </si>
  <si>
    <t>【委託会社名】</t>
    <phoneticPr fontId="1"/>
  </si>
  <si>
    <t>（代表者）</t>
    <phoneticPr fontId="1"/>
  </si>
  <si>
    <t>【肩書】　【代表者】</t>
    <phoneticPr fontId="1"/>
  </si>
  <si>
    <t>研究責任医師　　　</t>
    <phoneticPr fontId="1"/>
  </si>
  <si>
    <t>【責任医師氏名】</t>
    <phoneticPr fontId="1"/>
  </si>
  <si>
    <r>
      <t>受託者　国立大学法人山口大学（以下「甲」という。）と委託者</t>
    </r>
    <r>
      <rPr>
        <sz val="11"/>
        <color rgb="FFFF0000"/>
        <rFont val="ＭＳ 明朝"/>
        <family val="1"/>
        <charset val="128"/>
      </rPr>
      <t>　【委託会社名】</t>
    </r>
    <r>
      <rPr>
        <sz val="11"/>
        <color theme="1"/>
        <rFont val="ＭＳ 明朝"/>
        <family val="1"/>
        <charset val="128"/>
      </rPr>
      <t>　　（以下「乙」という。）との間において、西暦　　　年　　月　　日付けで締結した</t>
    </r>
    <r>
      <rPr>
        <sz val="11"/>
        <color rgb="FFFF0000"/>
        <rFont val="ＭＳ 明朝"/>
        <family val="1"/>
        <charset val="128"/>
      </rPr>
      <t>【調査種別】</t>
    </r>
    <r>
      <rPr>
        <sz val="11"/>
        <color theme="1"/>
        <rFont val="ＭＳ 明朝"/>
        <family val="1"/>
        <charset val="128"/>
      </rPr>
      <t>薬　</t>
    </r>
    <r>
      <rPr>
        <sz val="11"/>
        <color rgb="FFFF0000"/>
        <rFont val="ＭＳ 明朝"/>
        <family val="1"/>
        <charset val="128"/>
      </rPr>
      <t>【薬剤名】</t>
    </r>
    <r>
      <rPr>
        <sz val="11"/>
        <color theme="1"/>
        <rFont val="ＭＳ 明朝"/>
        <family val="1"/>
        <charset val="128"/>
      </rPr>
      <t xml:space="preserve">の臨床研究に関する受託研究契約書の一部について、下記のとおり変更する。
　なお、その他の条項については原契約書（変更契約書がある場合はそれらを含む）のとおりとする。
</t>
    </r>
    <rPh sb="31" eb="33">
      <t>イタク</t>
    </rPh>
    <rPh sb="33" eb="35">
      <t>ガイシャ</t>
    </rPh>
    <rPh sb="35" eb="36">
      <t>メイ</t>
    </rPh>
    <rPh sb="58" eb="60">
      <t>セイレキ</t>
    </rPh>
    <rPh sb="78" eb="80">
      <t>チョウサ</t>
    </rPh>
    <rPh sb="80" eb="82">
      <t>シュベツ</t>
    </rPh>
    <rPh sb="86" eb="88">
      <t>ヤクザイ</t>
    </rPh>
    <rPh sb="88" eb="89">
      <t>メイ</t>
    </rPh>
    <phoneticPr fontId="1"/>
  </si>
  <si>
    <r>
      <rPr>
        <sz val="11"/>
        <color rgb="FFFF0000"/>
        <rFont val="ＭＳ 明朝"/>
        <family val="1"/>
        <charset val="128"/>
      </rPr>
      <t>【調査種別】</t>
    </r>
    <r>
      <rPr>
        <sz val="11"/>
        <color theme="1"/>
        <rFont val="ＭＳ 明朝"/>
        <family val="1"/>
        <charset val="128"/>
      </rPr>
      <t>の標題</t>
    </r>
    <rPh sb="1" eb="3">
      <t>チョウサ</t>
    </rPh>
    <rPh sb="3" eb="5">
      <t>シュベツ</t>
    </rPh>
    <phoneticPr fontId="1"/>
  </si>
  <si>
    <r>
      <rPr>
        <sz val="11"/>
        <color rgb="FFFF0000"/>
        <rFont val="ＭＳ 明朝"/>
        <family val="1"/>
        <charset val="128"/>
      </rPr>
      <t>【課題名】</t>
    </r>
    <r>
      <rPr>
        <sz val="11"/>
        <color theme="1"/>
        <rFont val="ＭＳ 明朝"/>
        <family val="1"/>
        <charset val="128"/>
      </rPr>
      <t xml:space="preserve">
</t>
    </r>
    <r>
      <rPr>
        <sz val="11"/>
        <color rgb="FFFF0000"/>
        <rFont val="ＭＳ 明朝"/>
        <family val="1"/>
        <charset val="128"/>
      </rPr>
      <t>【調査種別】</t>
    </r>
    <r>
      <rPr>
        <sz val="11"/>
        <color theme="1"/>
        <rFont val="ＭＳ 明朝"/>
        <family val="1"/>
        <charset val="128"/>
      </rPr>
      <t xml:space="preserve">管理番号（　　　　）
</t>
    </r>
    <rPh sb="1" eb="3">
      <t>カダイ</t>
    </rPh>
    <rPh sb="3" eb="4">
      <t>メイ</t>
    </rPh>
    <rPh sb="8" eb="10">
      <t>チョウサ</t>
    </rPh>
    <rPh sb="10" eb="12">
      <t>シュベツ</t>
    </rPh>
    <phoneticPr fontId="1"/>
  </si>
  <si>
    <t>　以上の約定を証するものとして、本契約書を２通作成し、甲・乙記名捺印の上、双方で各１通を所持するものとする。</t>
    <phoneticPr fontId="1"/>
  </si>
  <si>
    <t>【責任医師氏名】</t>
    <phoneticPr fontId="1"/>
  </si>
  <si>
    <t>西暦　  　年　 　月　 　日</t>
    <rPh sb="6" eb="7">
      <t>ネン</t>
    </rPh>
    <rPh sb="10" eb="11">
      <t>ガツ</t>
    </rPh>
    <rPh sb="14" eb="15">
      <t>ニチ</t>
    </rPh>
    <phoneticPr fontId="10"/>
  </si>
  <si>
    <t>（５）契約期間　　　　　　</t>
    <rPh sb="3" eb="5">
      <t>ケイヤク</t>
    </rPh>
    <phoneticPr fontId="1"/>
  </si>
  <si>
    <t>（７）実施診療科</t>
    <rPh sb="3" eb="5">
      <t>ジッシ</t>
    </rPh>
    <rPh sb="5" eb="7">
      <t>シンリョウ</t>
    </rPh>
    <rPh sb="7" eb="8">
      <t>カ</t>
    </rPh>
    <phoneticPr fontId="1"/>
  </si>
  <si>
    <t>（８）研究責任医師の氏名　</t>
    <phoneticPr fontId="1"/>
  </si>
  <si>
    <t>整理番号　　</t>
    <rPh sb="0" eb="2">
      <t>セイリ</t>
    </rPh>
    <rPh sb="2" eb="4">
      <t>バンゴウ</t>
    </rPh>
    <phoneticPr fontId="1"/>
  </si>
  <si>
    <t>第２条　第１条第４号の研究に要する経費（消費税及び地方消費税相当額を含む。以下「研究費」という。）は、</t>
    <rPh sb="0" eb="1">
      <t>ダイ</t>
    </rPh>
    <rPh sb="2" eb="3">
      <t>ジョウ</t>
    </rPh>
    <rPh sb="4" eb="5">
      <t>ダイ</t>
    </rPh>
    <rPh sb="6" eb="7">
      <t>ジョウ</t>
    </rPh>
    <rPh sb="7" eb="8">
      <t>ダイ</t>
    </rPh>
    <rPh sb="9" eb="10">
      <t>ゴウ</t>
    </rPh>
    <rPh sb="11" eb="13">
      <t>ケンキュウ</t>
    </rPh>
    <rPh sb="14" eb="15">
      <t>ヨウ</t>
    </rPh>
    <rPh sb="17" eb="19">
      <t>ケイヒ</t>
    </rPh>
    <rPh sb="20" eb="23">
      <t>ショウヒゼイ</t>
    </rPh>
    <rPh sb="23" eb="24">
      <t>オヨ</t>
    </rPh>
    <rPh sb="25" eb="27">
      <t>チホウ</t>
    </rPh>
    <rPh sb="27" eb="30">
      <t>ショウヒゼイ</t>
    </rPh>
    <rPh sb="30" eb="32">
      <t>ソウトウ</t>
    </rPh>
    <rPh sb="32" eb="33">
      <t>ガク</t>
    </rPh>
    <rPh sb="34" eb="35">
      <t>フク</t>
    </rPh>
    <rPh sb="37" eb="39">
      <t>イカ</t>
    </rPh>
    <rPh sb="40" eb="43">
      <t>ケンキュウヒ</t>
    </rPh>
    <phoneticPr fontId="10"/>
  </si>
  <si>
    <t xml:space="preserve">第５条　第１条第３号、第４号及び第５号の内容に変更が生じた場合、乙は「製造販売後調査等に関する
</t>
    <rPh sb="0" eb="1">
      <t>ダイ</t>
    </rPh>
    <rPh sb="2" eb="3">
      <t>ジョウ</t>
    </rPh>
    <rPh sb="4" eb="5">
      <t>ダイ</t>
    </rPh>
    <rPh sb="6" eb="7">
      <t>ジョウ</t>
    </rPh>
    <rPh sb="7" eb="8">
      <t>ダイ</t>
    </rPh>
    <rPh sb="9" eb="10">
      <t>ゴウ</t>
    </rPh>
    <rPh sb="11" eb="12">
      <t>ダイ</t>
    </rPh>
    <rPh sb="13" eb="14">
      <t>ゴウ</t>
    </rPh>
    <rPh sb="14" eb="15">
      <t>オヨ</t>
    </rPh>
    <rPh sb="16" eb="17">
      <t>ダイ</t>
    </rPh>
    <rPh sb="18" eb="19">
      <t>ゴウ</t>
    </rPh>
    <rPh sb="20" eb="22">
      <t>ナイヨウ</t>
    </rPh>
    <rPh sb="23" eb="25">
      <t>ヘンコウ</t>
    </rPh>
    <rPh sb="26" eb="27">
      <t>ショウ</t>
    </rPh>
    <rPh sb="29" eb="31">
      <t>バアイ</t>
    </rPh>
    <rPh sb="32" eb="33">
      <t>オツ</t>
    </rPh>
    <rPh sb="35" eb="37">
      <t>セイゾウ</t>
    </rPh>
    <rPh sb="37" eb="39">
      <t>ハンバイ</t>
    </rPh>
    <rPh sb="39" eb="42">
      <t>ゴチョウサ</t>
    </rPh>
    <rPh sb="42" eb="43">
      <t>トウ</t>
    </rPh>
    <rPh sb="44" eb="45">
      <t>カン</t>
    </rPh>
    <phoneticPr fontId="1"/>
  </si>
  <si>
    <t>変更申請書」を提出し、甲が当該申請書の内容を確認したことで、本研究の内容を変更するものとする。</t>
    <rPh sb="11" eb="12">
      <t>コウ</t>
    </rPh>
    <rPh sb="13" eb="15">
      <t>トウガイ</t>
    </rPh>
    <rPh sb="15" eb="18">
      <t>シンセイショ</t>
    </rPh>
    <rPh sb="19" eb="21">
      <t>ナイヨウ</t>
    </rPh>
    <rPh sb="22" eb="24">
      <t>カクニン</t>
    </rPh>
    <rPh sb="30" eb="31">
      <t>ホン</t>
    </rPh>
    <rPh sb="31" eb="33">
      <t>ケンキュウ</t>
    </rPh>
    <rPh sb="34" eb="36">
      <t>ナイヨウ</t>
    </rPh>
    <rPh sb="37" eb="39">
      <t>ヘンコウ</t>
    </rPh>
    <phoneticPr fontId="1"/>
  </si>
  <si>
    <t>□</t>
    <phoneticPr fontId="1"/>
  </si>
  <si>
    <t>（副作用等報告の場合は計算式上こちらにも契約症例数をご記入ください）</t>
    <rPh sb="1" eb="4">
      <t>フクサヨウ</t>
    </rPh>
    <rPh sb="4" eb="5">
      <t>トウ</t>
    </rPh>
    <rPh sb="5" eb="7">
      <t>ホウコク</t>
    </rPh>
    <rPh sb="8" eb="10">
      <t>バアイ</t>
    </rPh>
    <rPh sb="11" eb="14">
      <t>ケイサンシキ</t>
    </rPh>
    <rPh sb="14" eb="15">
      <t>ジョウ</t>
    </rPh>
    <rPh sb="20" eb="22">
      <t>ケイヤク</t>
    </rPh>
    <rPh sb="22" eb="24">
      <t>ショウレイ</t>
    </rPh>
    <rPh sb="24" eb="25">
      <t>スウ</t>
    </rPh>
    <rPh sb="27" eb="29">
      <t>キニュウ</t>
    </rPh>
    <phoneticPr fontId="1"/>
  </si>
  <si>
    <t>再審査・再評価
目的以外での
国内外への
データ提供
（規制当局等）</t>
    <rPh sb="0" eb="3">
      <t>サイシンサ</t>
    </rPh>
    <rPh sb="4" eb="7">
      <t>サイヒョウカ</t>
    </rPh>
    <rPh sb="8" eb="10">
      <t>モクテキ</t>
    </rPh>
    <rPh sb="10" eb="12">
      <t>イガイ</t>
    </rPh>
    <rPh sb="15" eb="18">
      <t>コクナイガイ</t>
    </rPh>
    <rPh sb="24" eb="26">
      <t>テイキョウ</t>
    </rPh>
    <rPh sb="28" eb="30">
      <t>キセイ</t>
    </rPh>
    <rPh sb="30" eb="32">
      <t>トウキョク</t>
    </rPh>
    <rPh sb="32" eb="33">
      <t>トウ</t>
    </rPh>
    <phoneticPr fontId="1"/>
  </si>
  <si>
    <t>所　属　：</t>
    <rPh sb="0" eb="1">
      <t>トコロ</t>
    </rPh>
    <rPh sb="2" eb="3">
      <t>ゾク</t>
    </rPh>
    <phoneticPr fontId="1"/>
  </si>
  <si>
    <t>医療の質・安全管理部</t>
    <rPh sb="0" eb="2">
      <t>イリョウ</t>
    </rPh>
    <rPh sb="3" eb="4">
      <t>シツ</t>
    </rPh>
    <rPh sb="5" eb="7">
      <t>アンゼン</t>
    </rPh>
    <rPh sb="7" eb="9">
      <t>カンリ</t>
    </rPh>
    <rPh sb="9" eb="10">
      <t>ブ</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</si>
</sst>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2" formatCode="_ &quot;¥&quot;* #,##0_ ;_ &quot;¥&quot;* \-#,##0_ ;_ &quot;¥&quot;* &quot;-&quot;_ ;_ @_ "/>
    <numFmt numFmtId="41" formatCode="_ * #,##0_ ;_ * \-#,##0_ ;_ * &quot;-&quot;_ ;_ @_ "/>
    <numFmt numFmtId="176" formatCode="#,##0_ "/>
    <numFmt numFmtId="177" formatCode="&quot;西&quot;&quot;暦&quot;\ \ yyyy&quot; 年 &quot;m&quot; 月 &quot;d&quot; 日&quot;"/>
    <numFmt numFmtId="178" formatCode="[$-F800]dddd\,\ mmmm\ dd\,\ yyyy"/>
  </numFmts>
  <fonts count="31">
    <font>
      <sz val="11"/>
      <color theme="1"/>
      <name val="ＭＳ Ｐゴシック"/>
      <family val="2"/>
      <charset val="128"/>
      <scheme val="minor"/>
    </font>
    <font>
      <sz val="6"/>
      <name val="ＭＳ Ｐゴシック"/>
      <family val="2"/>
      <charset val="128"/>
      <scheme val="minor"/>
    </font>
    <font>
      <b/>
      <sz val="16"/>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10"/>
      <color theme="1"/>
      <name val="ＭＳ Ｐゴシック"/>
      <family val="3"/>
      <charset val="128"/>
      <scheme val="minor"/>
    </font>
    <font>
      <sz val="8"/>
      <color theme="1"/>
      <name val="ＭＳ Ｐゴシック"/>
      <family val="3"/>
      <charset val="128"/>
      <scheme val="minor"/>
    </font>
    <font>
      <b/>
      <sz val="9"/>
      <color theme="1"/>
      <name val="ＭＳ Ｐゴシック"/>
      <family val="3"/>
      <charset val="128"/>
      <scheme val="minor"/>
    </font>
    <font>
      <b/>
      <sz val="10"/>
      <color theme="1"/>
      <name val="ＭＳ Ｐゴシック"/>
      <family val="3"/>
      <charset val="128"/>
      <scheme val="minor"/>
    </font>
    <font>
      <b/>
      <sz val="11"/>
      <color theme="1"/>
      <name val="ＭＳ Ｐゴシック"/>
      <family val="3"/>
      <charset val="128"/>
      <scheme val="minor"/>
    </font>
    <font>
      <sz val="6"/>
      <name val="ＭＳ Ｐゴシック"/>
      <family val="3"/>
      <charset val="128"/>
    </font>
    <font>
      <vertAlign val="superscript"/>
      <sz val="11"/>
      <color theme="1"/>
      <name val="ＭＳ Ｐゴシック"/>
      <family val="3"/>
      <charset val="128"/>
      <scheme val="minor"/>
    </font>
    <font>
      <sz val="11"/>
      <color theme="1"/>
      <name val="ＭＳ Ｐゴシック"/>
      <family val="3"/>
      <charset val="128"/>
      <scheme val="minor"/>
    </font>
    <font>
      <sz val="11"/>
      <color theme="1"/>
      <name val="ＭＳ Ｐゴシック"/>
      <family val="3"/>
      <charset val="128"/>
    </font>
    <font>
      <sz val="11"/>
      <name val="ＭＳ 明朝"/>
      <family val="1"/>
      <charset val="128"/>
    </font>
    <font>
      <sz val="11"/>
      <color rgb="FFFF0000"/>
      <name val="ＭＳ 明朝"/>
      <family val="1"/>
      <charset val="128"/>
    </font>
    <font>
      <sz val="14"/>
      <name val="ＭＳ 明朝"/>
      <family val="1"/>
      <charset val="128"/>
    </font>
    <font>
      <sz val="10"/>
      <color rgb="FFFF0000"/>
      <name val="ＭＳ 明朝"/>
      <family val="1"/>
      <charset val="128"/>
    </font>
    <font>
      <b/>
      <sz val="10"/>
      <color theme="1"/>
      <name val="ＭＳ Ｐゴシック"/>
      <family val="3"/>
      <charset val="128"/>
    </font>
    <font>
      <sz val="11"/>
      <color theme="0"/>
      <name val="ＭＳ Ｐゴシック"/>
      <family val="3"/>
      <charset val="128"/>
    </font>
    <font>
      <sz val="11"/>
      <color theme="0"/>
      <name val="ＭＳ Ｐゴシック"/>
      <family val="3"/>
      <charset val="128"/>
      <scheme val="minor"/>
    </font>
    <font>
      <sz val="10.5"/>
      <color theme="1"/>
      <name val="ＭＳ ゴシック"/>
      <family val="3"/>
      <charset val="128"/>
    </font>
    <font>
      <sz val="9"/>
      <color theme="1"/>
      <name val="ＭＳ Ｐゴシック"/>
      <family val="3"/>
      <charset val="128"/>
    </font>
    <font>
      <u/>
      <sz val="11"/>
      <color theme="1"/>
      <name val="ＭＳ Ｐゴシック"/>
      <family val="3"/>
      <charset val="128"/>
      <scheme val="minor"/>
    </font>
    <font>
      <sz val="10"/>
      <color theme="1"/>
      <name val="ＭＳ Ｐゴシック"/>
      <family val="3"/>
      <charset val="128"/>
    </font>
    <font>
      <sz val="11"/>
      <color theme="1"/>
      <name val="ＭＳ Ｐゴシック"/>
      <family val="2"/>
      <charset val="128"/>
      <scheme val="minor"/>
    </font>
    <font>
      <sz val="6"/>
      <color theme="1"/>
      <name val="ＭＳ Ｐゴシック"/>
      <family val="3"/>
      <charset val="128"/>
      <scheme val="minor"/>
    </font>
    <font>
      <sz val="10.5"/>
      <color theme="1"/>
      <name val="ＭＳ Ｐゴシック"/>
      <family val="3"/>
      <charset val="128"/>
      <scheme val="minor"/>
    </font>
    <font>
      <sz val="11"/>
      <color theme="1"/>
      <name val="ＭＳ ゴシック"/>
      <family val="3"/>
      <charset val="128"/>
    </font>
    <font>
      <sz val="11"/>
      <name val="ＭＳ Ｐゴシック"/>
      <family val="3"/>
      <charset val="128"/>
      <scheme val="minor"/>
    </font>
    <font>
      <sz val="11"/>
      <color theme="1"/>
      <name val="ＭＳ 明朝"/>
      <family val="1"/>
      <charset val="128"/>
    </font>
  </fonts>
  <fills count="3">
    <fill>
      <patternFill patternType="none"/>
    </fill>
    <fill>
      <patternFill patternType="gray125"/>
    </fill>
    <fill>
      <patternFill patternType="solid">
        <fgColor theme="0"/>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3">
    <xf numFmtId="0" fontId="0" fillId="0" borderId="0">
      <alignment vertical="center"/>
    </xf>
    <xf numFmtId="0" fontId="12" fillId="0" borderId="0">
      <alignment vertical="center"/>
    </xf>
    <xf numFmtId="38" fontId="25" fillId="0" borderId="0" applyFont="0" applyFill="0" applyBorder="0" applyAlignment="0" applyProtection="0">
      <alignment vertical="center"/>
    </xf>
  </cellStyleXfs>
  <cellXfs count="663">
    <xf numFmtId="0" fontId="0" fillId="0" borderId="0" xfId="0">
      <alignment vertical="center"/>
    </xf>
    <xf numFmtId="0" fontId="14" fillId="0" borderId="10" xfId="1" applyFont="1" applyBorder="1">
      <alignment vertical="center"/>
    </xf>
    <xf numFmtId="0" fontId="15" fillId="0" borderId="10" xfId="1" applyFont="1" applyBorder="1">
      <alignment vertical="center"/>
    </xf>
    <xf numFmtId="0" fontId="14" fillId="0" borderId="0" xfId="1" applyFont="1" applyBorder="1">
      <alignment vertical="center"/>
    </xf>
    <xf numFmtId="0" fontId="14" fillId="0" borderId="0" xfId="1" applyFont="1">
      <alignment vertical="center"/>
    </xf>
    <xf numFmtId="0" fontId="14" fillId="0" borderId="0" xfId="1" applyFont="1" applyAlignment="1">
      <alignment horizontal="left"/>
    </xf>
    <xf numFmtId="0" fontId="14" fillId="0" borderId="0" xfId="1" applyFont="1" applyAlignment="1">
      <alignment horizontal="center" vertical="center"/>
    </xf>
    <xf numFmtId="0" fontId="14" fillId="0" borderId="0" xfId="1" applyFont="1" applyAlignment="1">
      <alignment vertical="center"/>
    </xf>
    <xf numFmtId="0" fontId="14" fillId="0" borderId="0" xfId="1" applyFont="1" applyBorder="1" applyAlignment="1">
      <alignment horizontal="center" vertical="center"/>
    </xf>
    <xf numFmtId="0" fontId="14" fillId="0" borderId="0" xfId="1" applyFont="1" applyAlignment="1">
      <alignment vertical="top" wrapText="1"/>
    </xf>
    <xf numFmtId="0" fontId="15" fillId="0" borderId="0" xfId="1" applyFont="1" applyAlignment="1">
      <alignment vertical="top"/>
    </xf>
    <xf numFmtId="0" fontId="14" fillId="0" borderId="0" xfId="1" applyFont="1" applyAlignment="1">
      <alignment vertical="top"/>
    </xf>
    <xf numFmtId="0" fontId="15" fillId="0" borderId="0" xfId="1" applyFont="1">
      <alignment vertical="center"/>
    </xf>
    <xf numFmtId="176" fontId="15" fillId="0" borderId="0" xfId="1" applyNumberFormat="1" applyFont="1" applyAlignment="1">
      <alignment horizontal="left" vertical="center"/>
    </xf>
    <xf numFmtId="0" fontId="15" fillId="0" borderId="0" xfId="1" applyFont="1" applyAlignment="1">
      <alignment vertical="center"/>
    </xf>
    <xf numFmtId="0" fontId="12" fillId="0" borderId="0" xfId="0" applyFont="1">
      <alignment vertical="center"/>
    </xf>
    <xf numFmtId="0" fontId="12" fillId="0" borderId="0" xfId="0" applyFont="1" applyProtection="1">
      <alignment vertical="center"/>
      <protection locked="0"/>
    </xf>
    <xf numFmtId="0" fontId="0" fillId="0" borderId="0" xfId="0" applyAlignment="1" applyProtection="1">
      <alignment horizontal="right" vertical="center"/>
      <protection locked="0"/>
    </xf>
    <xf numFmtId="0" fontId="0" fillId="0" borderId="0" xfId="0" applyProtection="1">
      <alignment vertical="center"/>
      <protection locked="0"/>
    </xf>
    <xf numFmtId="0" fontId="0" fillId="0" borderId="0" xfId="0" applyAlignment="1" applyProtection="1">
      <alignment vertical="center"/>
      <protection locked="0"/>
    </xf>
    <xf numFmtId="0" fontId="2" fillId="0" borderId="0" xfId="0" applyFont="1" applyAlignment="1" applyProtection="1">
      <alignment horizontal="center" vertical="center"/>
      <protection locked="0"/>
    </xf>
    <xf numFmtId="0" fontId="4" fillId="0" borderId="0" xfId="0" applyFont="1" applyProtection="1">
      <alignment vertical="center"/>
    </xf>
    <xf numFmtId="0" fontId="4" fillId="0" borderId="4" xfId="0" applyFont="1" applyBorder="1" applyAlignment="1" applyProtection="1">
      <alignment horizontal="center" vertical="center"/>
    </xf>
    <xf numFmtId="0" fontId="4" fillId="0" borderId="7" xfId="0" applyFont="1" applyBorder="1" applyAlignment="1" applyProtection="1">
      <alignment horizontal="center" vertical="center"/>
    </xf>
    <xf numFmtId="0" fontId="4" fillId="0" borderId="9" xfId="0" applyFont="1" applyBorder="1" applyAlignment="1" applyProtection="1">
      <alignment horizontal="center" vertical="center"/>
    </xf>
    <xf numFmtId="0" fontId="4" fillId="0" borderId="3" xfId="0" applyFont="1" applyBorder="1" applyAlignment="1" applyProtection="1">
      <alignment horizontal="center" vertical="center"/>
    </xf>
    <xf numFmtId="0" fontId="4" fillId="0" borderId="12" xfId="0" applyFont="1" applyBorder="1" applyAlignment="1" applyProtection="1">
      <alignment horizontal="center" vertical="center"/>
    </xf>
    <xf numFmtId="0" fontId="0" fillId="0" borderId="0" xfId="0" applyProtection="1">
      <alignment vertical="center"/>
    </xf>
    <xf numFmtId="0" fontId="12" fillId="0" borderId="0" xfId="1" applyProtection="1">
      <alignment vertical="center"/>
      <protection locked="0"/>
    </xf>
    <xf numFmtId="0" fontId="12" fillId="0" borderId="0" xfId="1" applyBorder="1" applyAlignment="1" applyProtection="1">
      <alignment horizontal="center" vertical="center"/>
      <protection locked="0"/>
    </xf>
    <xf numFmtId="0" fontId="12" fillId="0" borderId="0" xfId="1" applyBorder="1" applyProtection="1">
      <alignment vertical="center"/>
      <protection locked="0"/>
    </xf>
    <xf numFmtId="0" fontId="0" fillId="0" borderId="0" xfId="0" applyAlignment="1" applyProtection="1">
      <alignment horizontal="center" vertical="center"/>
      <protection locked="0"/>
    </xf>
    <xf numFmtId="0" fontId="2" fillId="0" borderId="0" xfId="0" applyFont="1" applyAlignment="1" applyProtection="1">
      <alignment vertical="center"/>
      <protection locked="0"/>
    </xf>
    <xf numFmtId="0" fontId="19" fillId="0" borderId="23" xfId="1" applyFont="1" applyBorder="1" applyAlignment="1" applyProtection="1">
      <alignment horizontal="center" vertical="center"/>
      <protection locked="0"/>
    </xf>
    <xf numFmtId="0" fontId="19" fillId="0" borderId="24" xfId="1" applyFont="1" applyBorder="1" applyAlignment="1" applyProtection="1">
      <alignment horizontal="center" vertical="center"/>
      <protection locked="0"/>
    </xf>
    <xf numFmtId="0" fontId="19" fillId="0" borderId="26" xfId="1" applyFont="1" applyBorder="1" applyAlignment="1" applyProtection="1">
      <alignment horizontal="center" vertical="center"/>
      <protection locked="0"/>
    </xf>
    <xf numFmtId="0" fontId="19" fillId="0" borderId="27" xfId="1" applyFont="1" applyBorder="1" applyAlignment="1" applyProtection="1">
      <alignment horizontal="center" vertical="center"/>
      <protection locked="0"/>
    </xf>
    <xf numFmtId="0" fontId="19" fillId="0" borderId="43" xfId="1" applyFont="1" applyBorder="1" applyAlignment="1" applyProtection="1">
      <alignment horizontal="center" vertical="center"/>
      <protection locked="0"/>
    </xf>
    <xf numFmtId="0" fontId="0" fillId="0" borderId="0" xfId="0" applyAlignment="1" applyProtection="1">
      <alignment horizontal="left" vertical="center"/>
      <protection locked="0"/>
    </xf>
    <xf numFmtId="0" fontId="20" fillId="0" borderId="3" xfId="1" applyFont="1" applyBorder="1" applyAlignment="1" applyProtection="1">
      <alignment horizontal="center" vertical="center"/>
      <protection locked="0"/>
    </xf>
    <xf numFmtId="0" fontId="12" fillId="0" borderId="12" xfId="1" applyFont="1" applyBorder="1" applyAlignment="1" applyProtection="1">
      <alignment vertical="center"/>
      <protection locked="0"/>
    </xf>
    <xf numFmtId="0" fontId="20" fillId="0" borderId="12" xfId="1" applyFont="1" applyBorder="1" applyAlignment="1" applyProtection="1">
      <alignment vertical="center"/>
      <protection locked="0"/>
    </xf>
    <xf numFmtId="0" fontId="12" fillId="0" borderId="31" xfId="1" applyFont="1" applyBorder="1" applyAlignment="1" applyProtection="1">
      <alignment vertical="center"/>
      <protection locked="0"/>
    </xf>
    <xf numFmtId="0" fontId="12" fillId="0" borderId="12" xfId="1" applyFont="1" applyBorder="1" applyAlignment="1" applyProtection="1">
      <alignment horizontal="center" vertical="center"/>
      <protection locked="0"/>
    </xf>
    <xf numFmtId="0" fontId="12" fillId="0" borderId="31" xfId="1" applyFont="1" applyBorder="1" applyProtection="1">
      <alignment vertical="center"/>
      <protection locked="0"/>
    </xf>
    <xf numFmtId="0" fontId="12" fillId="0" borderId="12" xfId="1" applyFont="1" applyBorder="1" applyProtection="1">
      <alignment vertical="center"/>
      <protection locked="0"/>
    </xf>
    <xf numFmtId="0" fontId="4" fillId="0" borderId="3" xfId="1" applyFont="1" applyBorder="1" applyAlignment="1" applyProtection="1">
      <alignment vertical="center"/>
      <protection locked="0"/>
    </xf>
    <xf numFmtId="0" fontId="4" fillId="0" borderId="41" xfId="1" applyFont="1" applyBorder="1" applyAlignment="1" applyProtection="1">
      <alignment vertical="center"/>
      <protection locked="0"/>
    </xf>
    <xf numFmtId="0" fontId="20" fillId="0" borderId="16" xfId="1" applyFont="1" applyBorder="1" applyAlignment="1" applyProtection="1">
      <alignment horizontal="center" vertical="center"/>
      <protection locked="0"/>
    </xf>
    <xf numFmtId="0" fontId="12" fillId="0" borderId="32" xfId="1" applyFont="1" applyBorder="1" applyAlignment="1" applyProtection="1">
      <alignment vertical="center"/>
      <protection locked="0"/>
    </xf>
    <xf numFmtId="0" fontId="12" fillId="0" borderId="32" xfId="1" applyFont="1" applyBorder="1" applyProtection="1">
      <alignment vertical="center"/>
      <protection locked="0"/>
    </xf>
    <xf numFmtId="0" fontId="12" fillId="0" borderId="17" xfId="1" applyFont="1" applyBorder="1" applyProtection="1">
      <alignment vertical="center"/>
      <protection locked="0"/>
    </xf>
    <xf numFmtId="0" fontId="12" fillId="0" borderId="12" xfId="1" applyFont="1" applyBorder="1" applyAlignment="1" applyProtection="1">
      <alignment horizontal="center" vertical="center" shrinkToFit="1"/>
      <protection locked="0"/>
    </xf>
    <xf numFmtId="0" fontId="12" fillId="0" borderId="33" xfId="1" applyFont="1" applyBorder="1" applyProtection="1">
      <alignment vertical="center"/>
      <protection locked="0"/>
    </xf>
    <xf numFmtId="0" fontId="12" fillId="0" borderId="5" xfId="1" applyFont="1" applyBorder="1" applyAlignment="1" applyProtection="1">
      <alignment vertical="center"/>
      <protection locked="0"/>
    </xf>
    <xf numFmtId="0" fontId="12" fillId="0" borderId="5" xfId="1" applyFont="1" applyBorder="1" applyProtection="1">
      <alignment vertical="center"/>
      <protection locked="0"/>
    </xf>
    <xf numFmtId="0" fontId="12" fillId="0" borderId="10" xfId="1" applyFont="1" applyBorder="1" applyProtection="1">
      <alignment vertical="center"/>
      <protection locked="0"/>
    </xf>
    <xf numFmtId="0" fontId="12" fillId="0" borderId="10" xfId="1" applyFont="1" applyBorder="1" applyAlignment="1" applyProtection="1">
      <alignment horizontal="left" vertical="center"/>
      <protection locked="0"/>
    </xf>
    <xf numFmtId="0" fontId="12" fillId="0" borderId="34" xfId="1" applyFont="1" applyBorder="1" applyAlignment="1" applyProtection="1">
      <alignment horizontal="left" vertical="center"/>
      <protection locked="0"/>
    </xf>
    <xf numFmtId="0" fontId="12" fillId="0" borderId="12" xfId="1" applyFont="1" applyBorder="1" applyAlignment="1" applyProtection="1">
      <alignment horizontal="left" vertical="center"/>
      <protection locked="0"/>
    </xf>
    <xf numFmtId="0" fontId="12" fillId="0" borderId="3" xfId="1" applyFont="1" applyBorder="1" applyAlignment="1" applyProtection="1">
      <alignment horizontal="center" vertical="center"/>
      <protection locked="0"/>
    </xf>
    <xf numFmtId="0" fontId="12" fillId="0" borderId="1" xfId="0" applyFont="1" applyBorder="1" applyAlignment="1">
      <alignment horizontal="center" vertical="center"/>
    </xf>
    <xf numFmtId="0" fontId="12" fillId="0" borderId="5" xfId="1" applyFont="1" applyBorder="1" applyAlignment="1" applyProtection="1">
      <alignment horizontal="center" vertical="center" shrinkToFit="1"/>
      <protection locked="0"/>
    </xf>
    <xf numFmtId="0" fontId="12" fillId="0" borderId="31" xfId="1" applyFont="1" applyBorder="1" applyAlignment="1" applyProtection="1">
      <alignment vertical="center" shrinkToFit="1"/>
      <protection locked="0"/>
    </xf>
    <xf numFmtId="0" fontId="29" fillId="0" borderId="1" xfId="0" applyFont="1" applyFill="1" applyBorder="1" applyAlignment="1">
      <alignment horizontal="center" vertical="center"/>
    </xf>
    <xf numFmtId="0" fontId="29" fillId="0" borderId="1" xfId="0" applyFont="1" applyFill="1" applyBorder="1" applyAlignment="1">
      <alignment horizontal="center" vertical="center" shrinkToFit="1"/>
    </xf>
    <xf numFmtId="0" fontId="12" fillId="0" borderId="1" xfId="0" applyFont="1" applyBorder="1">
      <alignment vertical="center"/>
    </xf>
    <xf numFmtId="14" fontId="0" fillId="0" borderId="0" xfId="0" applyNumberFormat="1" applyProtection="1">
      <alignment vertical="center"/>
      <protection locked="0"/>
    </xf>
    <xf numFmtId="0" fontId="16" fillId="0" borderId="0" xfId="1" applyFont="1" applyAlignment="1">
      <alignment horizontal="center" vertical="center"/>
    </xf>
    <xf numFmtId="0" fontId="4" fillId="0" borderId="0" xfId="0" applyFont="1" applyProtection="1">
      <alignment vertical="center"/>
      <protection hidden="1"/>
    </xf>
    <xf numFmtId="0" fontId="12" fillId="0" borderId="0" xfId="0" applyFont="1" applyProtection="1">
      <alignment vertical="center"/>
      <protection hidden="1"/>
    </xf>
    <xf numFmtId="0" fontId="4" fillId="0" borderId="4" xfId="0" applyFont="1" applyBorder="1" applyAlignment="1" applyProtection="1">
      <alignment horizontal="center" vertical="center"/>
      <protection hidden="1"/>
    </xf>
    <xf numFmtId="0" fontId="4" fillId="0" borderId="7" xfId="0" applyFont="1" applyBorder="1" applyAlignment="1" applyProtection="1">
      <alignment horizontal="center" vertical="center"/>
      <protection hidden="1"/>
    </xf>
    <xf numFmtId="0" fontId="4" fillId="0" borderId="9" xfId="0" applyFont="1" applyBorder="1" applyAlignment="1" applyProtection="1">
      <alignment horizontal="center" vertical="center"/>
      <protection hidden="1"/>
    </xf>
    <xf numFmtId="0" fontId="4" fillId="0" borderId="3" xfId="0" applyFont="1" applyBorder="1" applyAlignment="1" applyProtection="1">
      <alignment horizontal="center" vertical="center"/>
      <protection hidden="1"/>
    </xf>
    <xf numFmtId="0" fontId="4" fillId="0" borderId="12" xfId="0" applyFont="1" applyBorder="1" applyAlignment="1" applyProtection="1">
      <alignment horizontal="center" vertical="center"/>
      <protection hidden="1"/>
    </xf>
    <xf numFmtId="0" fontId="12" fillId="0" borderId="0" xfId="0" applyFont="1" applyAlignment="1" applyProtection="1">
      <alignment horizontal="center" vertical="center"/>
      <protection hidden="1"/>
    </xf>
    <xf numFmtId="0" fontId="0" fillId="0" borderId="0" xfId="0" applyAlignment="1" applyProtection="1">
      <alignment horizontal="right" vertical="center"/>
      <protection hidden="1"/>
    </xf>
    <xf numFmtId="0" fontId="0" fillId="0" borderId="0" xfId="0" applyProtection="1">
      <alignment vertical="center"/>
      <protection hidden="1"/>
    </xf>
    <xf numFmtId="0" fontId="0" fillId="0" borderId="0" xfId="0" applyAlignment="1" applyProtection="1">
      <alignment vertical="center"/>
      <protection hidden="1"/>
    </xf>
    <xf numFmtId="0" fontId="12" fillId="0" borderId="0" xfId="0" applyFont="1" applyAlignment="1" applyProtection="1">
      <alignment horizontal="left" vertical="center"/>
      <protection hidden="1"/>
    </xf>
    <xf numFmtId="0" fontId="12" fillId="0" borderId="0" xfId="0" applyFont="1" applyAlignment="1" applyProtection="1">
      <alignment horizontal="right" vertical="center"/>
      <protection hidden="1"/>
    </xf>
    <xf numFmtId="0" fontId="2" fillId="0" borderId="0" xfId="0" applyFont="1" applyAlignment="1" applyProtection="1">
      <alignment vertical="center"/>
      <protection hidden="1"/>
    </xf>
    <xf numFmtId="0" fontId="2" fillId="0" borderId="0" xfId="0" applyFont="1" applyAlignment="1" applyProtection="1">
      <alignment horizontal="center" vertical="center"/>
      <protection hidden="1"/>
    </xf>
    <xf numFmtId="0" fontId="12" fillId="0" borderId="0" xfId="0" applyFont="1" applyBorder="1" applyProtection="1">
      <alignment vertical="center"/>
      <protection hidden="1"/>
    </xf>
    <xf numFmtId="0" fontId="0" fillId="0" borderId="0" xfId="0" applyFont="1" applyAlignment="1" applyProtection="1">
      <alignment vertical="top"/>
      <protection hidden="1"/>
    </xf>
    <xf numFmtId="0" fontId="12" fillId="0" borderId="4" xfId="0" applyFont="1" applyBorder="1" applyAlignment="1" applyProtection="1">
      <alignment horizontal="center" vertical="center"/>
      <protection hidden="1"/>
    </xf>
    <xf numFmtId="0" fontId="12" fillId="0" borderId="12" xfId="0" applyFont="1" applyBorder="1" applyAlignment="1" applyProtection="1">
      <alignment vertical="center"/>
      <protection hidden="1"/>
    </xf>
    <xf numFmtId="0" fontId="12" fillId="0" borderId="2" xfId="0" applyFont="1" applyBorder="1" applyAlignment="1" applyProtection="1">
      <alignment vertical="center"/>
      <protection hidden="1"/>
    </xf>
    <xf numFmtId="0" fontId="12" fillId="0" borderId="0" xfId="0" applyFont="1" applyBorder="1" applyAlignment="1" applyProtection="1">
      <alignment vertical="center"/>
      <protection hidden="1"/>
    </xf>
    <xf numFmtId="0" fontId="4" fillId="0" borderId="5" xfId="0" applyFont="1" applyBorder="1" applyAlignment="1" applyProtection="1">
      <alignment vertical="center" wrapText="1"/>
      <protection hidden="1"/>
    </xf>
    <xf numFmtId="0" fontId="4" fillId="0" borderId="5" xfId="0" applyFont="1" applyBorder="1" applyAlignment="1" applyProtection="1">
      <alignment vertical="center"/>
      <protection hidden="1"/>
    </xf>
    <xf numFmtId="0" fontId="4" fillId="0" borderId="0" xfId="0" applyFont="1" applyAlignment="1" applyProtection="1">
      <alignment horizontal="right" vertical="top"/>
      <protection hidden="1"/>
    </xf>
    <xf numFmtId="0" fontId="4" fillId="0" borderId="0" xfId="0" applyFont="1" applyAlignment="1" applyProtection="1">
      <alignment horizontal="left" vertical="top"/>
      <protection hidden="1"/>
    </xf>
    <xf numFmtId="0" fontId="4" fillId="0" borderId="0" xfId="0" applyFont="1" applyAlignment="1" applyProtection="1">
      <alignment vertical="top"/>
      <protection hidden="1"/>
    </xf>
    <xf numFmtId="0" fontId="12" fillId="0" borderId="0" xfId="0" applyFont="1" applyAlignment="1" applyProtection="1">
      <alignment vertical="top"/>
      <protection hidden="1"/>
    </xf>
    <xf numFmtId="0" fontId="4" fillId="0" borderId="0" xfId="0" applyFont="1" applyBorder="1" applyAlignment="1" applyProtection="1">
      <alignment horizontal="center" vertical="center"/>
      <protection hidden="1"/>
    </xf>
    <xf numFmtId="0" fontId="6" fillId="0" borderId="0" xfId="0" applyFont="1" applyBorder="1" applyAlignment="1" applyProtection="1">
      <alignment horizontal="center" vertical="center"/>
      <protection hidden="1"/>
    </xf>
    <xf numFmtId="0" fontId="6" fillId="0" borderId="0" xfId="0" applyFont="1" applyBorder="1" applyAlignment="1" applyProtection="1">
      <alignment horizontal="left" vertical="center"/>
      <protection hidden="1"/>
    </xf>
    <xf numFmtId="0" fontId="6" fillId="0" borderId="0" xfId="0" applyFont="1" applyBorder="1" applyAlignment="1" applyProtection="1">
      <alignment vertical="center"/>
      <protection hidden="1"/>
    </xf>
    <xf numFmtId="0" fontId="5" fillId="0" borderId="0" xfId="0" applyFont="1" applyAlignment="1" applyProtection="1">
      <alignment horizontal="right" vertical="center"/>
      <protection hidden="1"/>
    </xf>
    <xf numFmtId="0" fontId="9" fillId="0" borderId="0" xfId="0" applyFont="1" applyAlignment="1" applyProtection="1">
      <alignment horizontal="center" vertical="center"/>
      <protection locked="0" hidden="1"/>
    </xf>
    <xf numFmtId="0" fontId="8" fillId="0" borderId="0" xfId="0" applyFont="1" applyAlignment="1" applyProtection="1">
      <alignment horizontal="center" vertical="center"/>
      <protection locked="0" hidden="1"/>
    </xf>
    <xf numFmtId="0" fontId="18" fillId="0" borderId="0" xfId="0" applyFont="1" applyAlignment="1" applyProtection="1">
      <alignment horizontal="right" vertical="center"/>
      <protection hidden="1"/>
    </xf>
    <xf numFmtId="0" fontId="9" fillId="0" borderId="0" xfId="0" applyFont="1" applyAlignment="1" applyProtection="1">
      <alignment horizontal="right" vertical="center"/>
      <protection hidden="1"/>
    </xf>
    <xf numFmtId="0" fontId="8" fillId="0" borderId="0" xfId="0" applyFont="1" applyAlignment="1" applyProtection="1">
      <alignment horizontal="left" vertical="center"/>
      <protection hidden="1"/>
    </xf>
    <xf numFmtId="0" fontId="8" fillId="0" borderId="0" xfId="0" applyFont="1" applyAlignment="1" applyProtection="1">
      <alignment horizontal="right" vertical="center"/>
      <protection hidden="1"/>
    </xf>
    <xf numFmtId="0" fontId="9" fillId="0" borderId="0" xfId="0" applyFont="1" applyAlignment="1" applyProtection="1">
      <alignment horizontal="left" vertical="center"/>
      <protection hidden="1"/>
    </xf>
    <xf numFmtId="0" fontId="8" fillId="0" borderId="0" xfId="0" applyFont="1" applyAlignment="1" applyProtection="1">
      <alignment horizontal="center" vertical="center"/>
      <protection hidden="1"/>
    </xf>
    <xf numFmtId="0" fontId="12" fillId="0" borderId="0" xfId="0" applyFont="1" applyBorder="1" applyAlignment="1" applyProtection="1">
      <alignment vertical="center" wrapText="1"/>
      <protection hidden="1"/>
    </xf>
    <xf numFmtId="0" fontId="12" fillId="0" borderId="0" xfId="0" applyFont="1" applyProtection="1">
      <alignment vertical="center"/>
      <protection locked="0" hidden="1"/>
    </xf>
    <xf numFmtId="0" fontId="12" fillId="0" borderId="0" xfId="0" applyFont="1" applyBorder="1" applyProtection="1">
      <alignment vertical="center"/>
      <protection locked="0" hidden="1"/>
    </xf>
    <xf numFmtId="0" fontId="12" fillId="0" borderId="0" xfId="0" applyFont="1" applyBorder="1" applyAlignment="1" applyProtection="1">
      <alignment vertical="center"/>
      <protection locked="0" hidden="1"/>
    </xf>
    <xf numFmtId="0" fontId="12" fillId="0" borderId="0" xfId="0" applyFont="1" applyBorder="1" applyAlignment="1" applyProtection="1">
      <alignment horizontal="left" vertical="center" indent="1"/>
      <protection hidden="1"/>
    </xf>
    <xf numFmtId="0" fontId="12" fillId="0" borderId="0" xfId="0" applyFont="1" applyBorder="1" applyAlignment="1" applyProtection="1">
      <alignment horizontal="center" vertical="center"/>
      <protection hidden="1"/>
    </xf>
    <xf numFmtId="0" fontId="12" fillId="0" borderId="0" xfId="0" applyFont="1" applyAlignment="1" applyProtection="1">
      <alignment vertical="center"/>
      <protection hidden="1"/>
    </xf>
    <xf numFmtId="0" fontId="12" fillId="0" borderId="0" xfId="0" applyFont="1" applyAlignment="1" applyProtection="1">
      <alignment horizontal="left" vertical="top" wrapText="1" indent="1"/>
      <protection hidden="1"/>
    </xf>
    <xf numFmtId="0" fontId="4" fillId="0" borderId="0" xfId="0" applyFont="1" applyBorder="1" applyAlignment="1" applyProtection="1">
      <alignment horizontal="right" vertical="top" wrapText="1"/>
      <protection hidden="1"/>
    </xf>
    <xf numFmtId="0" fontId="4" fillId="0" borderId="0" xfId="0" applyFont="1" applyBorder="1" applyAlignment="1" applyProtection="1">
      <alignment vertical="center" wrapText="1"/>
      <protection hidden="1"/>
    </xf>
    <xf numFmtId="0" fontId="4" fillId="0" borderId="0" xfId="0" applyFont="1" applyAlignment="1" applyProtection="1">
      <alignment horizontal="left" vertical="center"/>
      <protection hidden="1"/>
    </xf>
    <xf numFmtId="0" fontId="0" fillId="0" borderId="0" xfId="0" applyFont="1" applyProtection="1">
      <alignment vertical="center"/>
      <protection hidden="1"/>
    </xf>
    <xf numFmtId="0" fontId="0" fillId="0" borderId="0" xfId="0" applyFont="1" applyAlignment="1" applyProtection="1">
      <alignment horizontal="center" vertical="center"/>
      <protection hidden="1"/>
    </xf>
    <xf numFmtId="0" fontId="0" fillId="0" borderId="0" xfId="0" applyFont="1" applyAlignment="1" applyProtection="1">
      <alignment horizontal="right" vertical="center"/>
      <protection hidden="1"/>
    </xf>
    <xf numFmtId="0" fontId="0" fillId="0" borderId="0" xfId="0" applyFont="1" applyAlignment="1" applyProtection="1">
      <alignment vertical="center"/>
      <protection hidden="1"/>
    </xf>
    <xf numFmtId="0" fontId="0" fillId="0" borderId="0" xfId="0" applyFont="1" applyAlignment="1" applyProtection="1">
      <alignment horizontal="left" vertical="center"/>
      <protection hidden="1"/>
    </xf>
    <xf numFmtId="0" fontId="0" fillId="0" borderId="0" xfId="0" applyFont="1" applyBorder="1" applyProtection="1">
      <alignment vertical="center"/>
      <protection hidden="1"/>
    </xf>
    <xf numFmtId="0" fontId="21" fillId="0" borderId="0" xfId="0" applyFont="1" applyAlignment="1" applyProtection="1">
      <alignment horizontal="left" vertical="center" shrinkToFit="1"/>
      <protection hidden="1"/>
    </xf>
    <xf numFmtId="0" fontId="0" fillId="0" borderId="0" xfId="0" applyFont="1" applyAlignment="1" applyProtection="1">
      <alignment horizontal="left" vertical="center" shrinkToFit="1"/>
      <protection hidden="1"/>
    </xf>
    <xf numFmtId="0" fontId="0" fillId="0" borderId="4" xfId="0" applyFont="1" applyBorder="1" applyAlignment="1" applyProtection="1">
      <alignment horizontal="center" vertical="center"/>
      <protection hidden="1"/>
    </xf>
    <xf numFmtId="0" fontId="0" fillId="0" borderId="5" xfId="0" applyFont="1" applyBorder="1" applyAlignment="1" applyProtection="1">
      <alignment vertical="center"/>
      <protection hidden="1"/>
    </xf>
    <xf numFmtId="0" fontId="0" fillId="0" borderId="6" xfId="0" applyFont="1" applyBorder="1" applyAlignment="1" applyProtection="1">
      <alignment vertical="center"/>
      <protection hidden="1"/>
    </xf>
    <xf numFmtId="0" fontId="0" fillId="0" borderId="7" xfId="0" applyFont="1" applyBorder="1" applyAlignment="1" applyProtection="1">
      <alignment horizontal="center" vertical="center"/>
      <protection hidden="1"/>
    </xf>
    <xf numFmtId="0" fontId="0" fillId="0" borderId="0" xfId="0" applyFont="1" applyBorder="1" applyAlignment="1" applyProtection="1">
      <alignment vertical="center"/>
      <protection hidden="1"/>
    </xf>
    <xf numFmtId="0" fontId="0" fillId="0" borderId="8" xfId="0" applyFont="1" applyBorder="1" applyAlignment="1" applyProtection="1">
      <alignment vertical="center"/>
      <protection hidden="1"/>
    </xf>
    <xf numFmtId="0" fontId="0" fillId="0" borderId="0" xfId="0" applyFont="1" applyBorder="1" applyAlignment="1" applyProtection="1">
      <alignment horizontal="center" vertical="center"/>
      <protection hidden="1"/>
    </xf>
    <xf numFmtId="0" fontId="0" fillId="0" borderId="7" xfId="0" applyFont="1" applyBorder="1" applyAlignment="1" applyProtection="1">
      <alignment vertical="center"/>
      <protection hidden="1"/>
    </xf>
    <xf numFmtId="0" fontId="0" fillId="0" borderId="9" xfId="0" applyFont="1" applyBorder="1" applyAlignment="1" applyProtection="1">
      <alignment vertical="center"/>
      <protection hidden="1"/>
    </xf>
    <xf numFmtId="0" fontId="0" fillId="0" borderId="10" xfId="0" applyFont="1" applyBorder="1" applyAlignment="1" applyProtection="1">
      <alignment vertical="center"/>
      <protection hidden="1"/>
    </xf>
    <xf numFmtId="0" fontId="0" fillId="0" borderId="11" xfId="0" applyFont="1" applyBorder="1" applyAlignment="1" applyProtection="1">
      <alignment vertical="center"/>
      <protection hidden="1"/>
    </xf>
    <xf numFmtId="0" fontId="3" fillId="0" borderId="0" xfId="0" applyFont="1" applyAlignment="1" applyProtection="1">
      <alignment horizontal="right" vertical="top"/>
      <protection hidden="1"/>
    </xf>
    <xf numFmtId="0" fontId="0" fillId="0" borderId="9" xfId="0" applyFont="1" applyBorder="1" applyAlignment="1" applyProtection="1">
      <alignment horizontal="center" vertical="center"/>
      <protection hidden="1"/>
    </xf>
    <xf numFmtId="0" fontId="0" fillId="0" borderId="5" xfId="0" applyFont="1" applyBorder="1" applyAlignment="1" applyProtection="1">
      <alignment horizontal="center" vertical="center"/>
      <protection hidden="1"/>
    </xf>
    <xf numFmtId="0" fontId="0" fillId="0" borderId="0" xfId="0" applyFont="1" applyBorder="1" applyAlignment="1" applyProtection="1">
      <alignment vertical="center" wrapText="1"/>
      <protection hidden="1"/>
    </xf>
    <xf numFmtId="0" fontId="22" fillId="0" borderId="0" xfId="0" applyFont="1" applyBorder="1" applyAlignment="1" applyProtection="1">
      <alignment horizontal="left"/>
      <protection hidden="1"/>
    </xf>
    <xf numFmtId="0" fontId="22" fillId="0" borderId="0" xfId="0" applyFont="1" applyBorder="1" applyAlignment="1" applyProtection="1">
      <alignment vertical="center" wrapText="1"/>
      <protection hidden="1"/>
    </xf>
    <xf numFmtId="0" fontId="0" fillId="0" borderId="0" xfId="0" applyFont="1" applyAlignment="1" applyProtection="1">
      <alignment vertical="center" wrapText="1"/>
      <protection hidden="1"/>
    </xf>
    <xf numFmtId="0" fontId="21" fillId="0" borderId="0" xfId="0" applyFont="1" applyProtection="1">
      <alignment vertical="center"/>
      <protection hidden="1"/>
    </xf>
    <xf numFmtId="0" fontId="3" fillId="0" borderId="0" xfId="0" applyFont="1" applyBorder="1" applyAlignment="1" applyProtection="1">
      <alignment vertical="center" wrapText="1"/>
      <protection hidden="1"/>
    </xf>
    <xf numFmtId="0" fontId="4" fillId="0" borderId="0" xfId="0" applyFont="1" applyBorder="1" applyAlignment="1" applyProtection="1">
      <alignment vertical="center"/>
      <protection hidden="1"/>
    </xf>
    <xf numFmtId="0" fontId="0" fillId="0" borderId="0" xfId="0" applyFont="1" applyBorder="1" applyAlignment="1" applyProtection="1">
      <alignment horizontal="left" vertical="center"/>
      <protection hidden="1"/>
    </xf>
    <xf numFmtId="0" fontId="0" fillId="0" borderId="0" xfId="0" applyFont="1" applyAlignment="1" applyProtection="1">
      <alignment horizontal="left" vertical="top"/>
      <protection hidden="1"/>
    </xf>
    <xf numFmtId="0" fontId="0" fillId="0" borderId="0" xfId="0" applyFont="1" applyBorder="1" applyAlignment="1" applyProtection="1">
      <alignment horizontal="left" vertical="top" wrapText="1"/>
      <protection hidden="1"/>
    </xf>
    <xf numFmtId="0" fontId="5" fillId="0" borderId="0" xfId="0" applyFont="1" applyAlignment="1" applyProtection="1">
      <alignment vertical="center"/>
      <protection hidden="1"/>
    </xf>
    <xf numFmtId="0" fontId="5" fillId="0" borderId="0" xfId="0" applyFont="1" applyBorder="1" applyAlignment="1" applyProtection="1">
      <alignment vertical="center"/>
      <protection hidden="1"/>
    </xf>
    <xf numFmtId="0" fontId="3" fillId="0" borderId="0" xfId="0" applyFont="1" applyBorder="1" applyAlignment="1" applyProtection="1">
      <alignment horizontal="right" vertical="top" wrapText="1"/>
      <protection hidden="1"/>
    </xf>
    <xf numFmtId="0" fontId="9" fillId="0" borderId="0" xfId="0" applyFont="1" applyAlignment="1" applyProtection="1">
      <alignment horizontal="center" vertical="center"/>
      <protection hidden="1"/>
    </xf>
    <xf numFmtId="0" fontId="8" fillId="0" borderId="0" xfId="0" applyFont="1" applyAlignment="1" applyProtection="1">
      <alignment vertical="center"/>
      <protection hidden="1"/>
    </xf>
    <xf numFmtId="0" fontId="27" fillId="0" borderId="10" xfId="0" applyFont="1" applyBorder="1" applyAlignment="1" applyProtection="1">
      <alignment vertical="center" shrinkToFit="1"/>
      <protection hidden="1"/>
    </xf>
    <xf numFmtId="0" fontId="27" fillId="0" borderId="0" xfId="0" applyFont="1" applyProtection="1">
      <alignment vertical="center"/>
      <protection hidden="1"/>
    </xf>
    <xf numFmtId="0" fontId="12" fillId="0" borderId="9" xfId="0" applyFont="1" applyBorder="1" applyAlignment="1" applyProtection="1">
      <alignment horizontal="center" vertical="center"/>
      <protection hidden="1"/>
    </xf>
    <xf numFmtId="41" fontId="12" fillId="0" borderId="0" xfId="0" applyNumberFormat="1" applyFont="1" applyProtection="1">
      <alignment vertical="center"/>
      <protection hidden="1"/>
    </xf>
    <xf numFmtId="0" fontId="12" fillId="0" borderId="5" xfId="0" applyFont="1" applyBorder="1" applyAlignment="1" applyProtection="1">
      <alignment horizontal="center" vertical="center"/>
      <protection hidden="1"/>
    </xf>
    <xf numFmtId="0" fontId="12" fillId="0" borderId="5" xfId="0" applyFont="1" applyBorder="1" applyAlignment="1" applyProtection="1">
      <alignment vertical="center"/>
      <protection hidden="1"/>
    </xf>
    <xf numFmtId="0" fontId="12" fillId="0" borderId="6" xfId="0" applyFont="1" applyBorder="1" applyAlignment="1" applyProtection="1">
      <alignment vertical="center"/>
      <protection hidden="1"/>
    </xf>
    <xf numFmtId="0" fontId="12" fillId="0" borderId="7" xfId="0" applyFont="1" applyBorder="1" applyAlignment="1" applyProtection="1">
      <alignment horizontal="center" vertical="center"/>
      <protection hidden="1"/>
    </xf>
    <xf numFmtId="0" fontId="23" fillId="0" borderId="0" xfId="0" applyFont="1" applyBorder="1" applyAlignment="1" applyProtection="1">
      <alignment horizontal="center" vertical="center"/>
      <protection hidden="1"/>
    </xf>
    <xf numFmtId="0" fontId="12" fillId="0" borderId="8" xfId="0" applyFont="1" applyBorder="1" applyAlignment="1" applyProtection="1">
      <alignment vertical="center"/>
      <protection hidden="1"/>
    </xf>
    <xf numFmtId="49" fontId="12" fillId="0" borderId="5" xfId="0" applyNumberFormat="1" applyFont="1" applyBorder="1" applyAlignment="1" applyProtection="1">
      <alignment vertical="center"/>
      <protection hidden="1"/>
    </xf>
    <xf numFmtId="0" fontId="12" fillId="0" borderId="10" xfId="0" applyFont="1" applyBorder="1" applyAlignment="1" applyProtection="1">
      <alignment vertical="center"/>
      <protection hidden="1"/>
    </xf>
    <xf numFmtId="0" fontId="12" fillId="0" borderId="11" xfId="0" applyFont="1" applyBorder="1" applyAlignment="1" applyProtection="1">
      <alignment vertical="center"/>
      <protection hidden="1"/>
    </xf>
    <xf numFmtId="0" fontId="12" fillId="0" borderId="10" xfId="0" applyFont="1" applyBorder="1" applyAlignment="1" applyProtection="1">
      <alignment vertical="center" shrinkToFit="1"/>
      <protection hidden="1"/>
    </xf>
    <xf numFmtId="0" fontId="12" fillId="0" borderId="0" xfId="0" applyFont="1" applyBorder="1" applyAlignment="1" applyProtection="1">
      <alignment horizontal="left" vertical="center"/>
      <protection hidden="1"/>
    </xf>
    <xf numFmtId="0" fontId="12" fillId="0" borderId="0" xfId="0" applyFont="1" applyAlignment="1" applyProtection="1">
      <alignment horizontal="center" vertical="top"/>
      <protection hidden="1"/>
    </xf>
    <xf numFmtId="0" fontId="12" fillId="0" borderId="0" xfId="0" applyFont="1" applyAlignment="1" applyProtection="1">
      <alignment horizontal="left" vertical="top"/>
      <protection hidden="1"/>
    </xf>
    <xf numFmtId="0" fontId="12" fillId="0" borderId="0" xfId="0" applyFont="1" applyFill="1" applyBorder="1" applyAlignment="1" applyProtection="1">
      <alignment horizontal="center" vertical="center"/>
      <protection hidden="1"/>
    </xf>
    <xf numFmtId="0" fontId="0" fillId="0" borderId="0" xfId="0" applyFont="1" applyAlignment="1" applyProtection="1">
      <alignment horizontal="left" vertical="top" indent="1"/>
      <protection hidden="1"/>
    </xf>
    <xf numFmtId="0" fontId="0" fillId="0" borderId="10" xfId="0" applyFont="1" applyBorder="1" applyAlignment="1" applyProtection="1">
      <alignment horizontal="center" vertical="center"/>
      <protection hidden="1"/>
    </xf>
    <xf numFmtId="0" fontId="0" fillId="0" borderId="5" xfId="0" applyFont="1" applyBorder="1" applyProtection="1">
      <alignment vertical="center"/>
      <protection hidden="1"/>
    </xf>
    <xf numFmtId="0" fontId="0" fillId="0" borderId="6" xfId="0" applyFont="1" applyBorder="1" applyProtection="1">
      <alignment vertical="center"/>
      <protection hidden="1"/>
    </xf>
    <xf numFmtId="0" fontId="0" fillId="0" borderId="7" xfId="0" applyFont="1" applyBorder="1" applyProtection="1">
      <alignment vertical="center"/>
      <protection hidden="1"/>
    </xf>
    <xf numFmtId="0" fontId="0" fillId="0" borderId="8" xfId="0" applyFont="1" applyBorder="1" applyProtection="1">
      <alignment vertical="center"/>
      <protection hidden="1"/>
    </xf>
    <xf numFmtId="0" fontId="0" fillId="0" borderId="9" xfId="0" applyFont="1" applyBorder="1" applyProtection="1">
      <alignment vertical="center"/>
      <protection hidden="1"/>
    </xf>
    <xf numFmtId="0" fontId="12" fillId="0" borderId="7" xfId="0" applyFont="1" applyBorder="1" applyAlignment="1" applyProtection="1">
      <alignment horizontal="center" vertical="center"/>
      <protection locked="0" hidden="1"/>
    </xf>
    <xf numFmtId="0" fontId="12" fillId="0" borderId="9" xfId="0" applyFont="1" applyBorder="1" applyAlignment="1" applyProtection="1">
      <alignment horizontal="center" vertical="center"/>
      <protection locked="0" hidden="1"/>
    </xf>
    <xf numFmtId="0" fontId="3" fillId="0" borderId="0" xfId="0" applyFont="1" applyBorder="1" applyAlignment="1" applyProtection="1">
      <alignment horizontal="right" vertical="top"/>
      <protection hidden="1"/>
    </xf>
    <xf numFmtId="0" fontId="12" fillId="0" borderId="0" xfId="0" applyFont="1" applyBorder="1" applyAlignment="1" applyProtection="1">
      <alignment horizontal="left" vertical="center"/>
      <protection hidden="1"/>
    </xf>
    <xf numFmtId="0" fontId="12" fillId="0" borderId="0" xfId="0" applyFont="1" applyAlignment="1" applyProtection="1">
      <alignment horizontal="center" vertical="center"/>
      <protection hidden="1"/>
    </xf>
    <xf numFmtId="0" fontId="2" fillId="0" borderId="0" xfId="0" applyFont="1" applyAlignment="1" applyProtection="1">
      <alignment horizontal="center" vertical="center"/>
      <protection hidden="1"/>
    </xf>
    <xf numFmtId="0" fontId="12" fillId="0" borderId="0" xfId="0" applyFont="1" applyAlignment="1" applyProtection="1">
      <alignment horizontal="right" vertical="center"/>
      <protection hidden="1"/>
    </xf>
    <xf numFmtId="0" fontId="4" fillId="0" borderId="4" xfId="0" applyFont="1" applyBorder="1" applyAlignment="1" applyProtection="1">
      <alignment horizontal="center" vertical="center"/>
      <protection hidden="1"/>
    </xf>
    <xf numFmtId="0" fontId="4" fillId="0" borderId="7" xfId="0" applyFont="1" applyBorder="1" applyAlignment="1" applyProtection="1">
      <alignment horizontal="center" vertical="center"/>
      <protection hidden="1"/>
    </xf>
    <xf numFmtId="0" fontId="4" fillId="0" borderId="9" xfId="0" applyFont="1" applyBorder="1" applyAlignment="1" applyProtection="1">
      <alignment horizontal="center" vertical="center"/>
      <protection hidden="1"/>
    </xf>
    <xf numFmtId="0" fontId="4" fillId="0" borderId="3" xfId="0" applyFont="1" applyBorder="1" applyAlignment="1" applyProtection="1">
      <alignment horizontal="center" vertical="center"/>
      <protection hidden="1"/>
    </xf>
    <xf numFmtId="0" fontId="4" fillId="0" borderId="12" xfId="0" applyFont="1" applyBorder="1" applyAlignment="1" applyProtection="1">
      <alignment horizontal="center" vertical="center"/>
      <protection hidden="1"/>
    </xf>
    <xf numFmtId="0" fontId="12" fillId="0" borderId="0" xfId="0" applyFont="1" applyAlignment="1" applyProtection="1">
      <alignment vertical="center"/>
      <protection hidden="1"/>
    </xf>
    <xf numFmtId="0" fontId="0" fillId="0" borderId="0" xfId="0" applyAlignment="1" applyProtection="1">
      <alignment horizontal="right" vertical="center"/>
      <protection hidden="1"/>
    </xf>
    <xf numFmtId="0" fontId="12" fillId="0" borderId="0" xfId="0" applyFont="1" applyAlignment="1" applyProtection="1">
      <alignment horizontal="left" vertical="center"/>
      <protection hidden="1"/>
    </xf>
    <xf numFmtId="0" fontId="30" fillId="0" borderId="0" xfId="1" applyFont="1">
      <alignment vertical="center"/>
    </xf>
    <xf numFmtId="0" fontId="30" fillId="0" borderId="0" xfId="0" applyFont="1">
      <alignment vertical="center"/>
    </xf>
    <xf numFmtId="0" fontId="30" fillId="0" borderId="0" xfId="1" applyFont="1" applyBorder="1">
      <alignment vertical="center"/>
    </xf>
    <xf numFmtId="0" fontId="30" fillId="0" borderId="0" xfId="0" applyFont="1" applyBorder="1">
      <alignment vertical="center"/>
    </xf>
    <xf numFmtId="0" fontId="30" fillId="0" borderId="0" xfId="1" applyFont="1" applyAlignment="1">
      <alignment horizontal="right" vertical="center"/>
    </xf>
    <xf numFmtId="0" fontId="15" fillId="0" borderId="0" xfId="0" applyFont="1">
      <alignment vertical="center"/>
    </xf>
    <xf numFmtId="0" fontId="30" fillId="0" borderId="0" xfId="0" applyFont="1" applyAlignment="1">
      <alignment vertical="center" wrapText="1"/>
    </xf>
    <xf numFmtId="0" fontId="30" fillId="0" borderId="0" xfId="0" applyFont="1" applyAlignment="1">
      <alignment horizontal="center" vertical="center"/>
    </xf>
    <xf numFmtId="0" fontId="12" fillId="0" borderId="4" xfId="0" applyFont="1" applyBorder="1" applyAlignment="1" applyProtection="1">
      <alignment horizontal="center" shrinkToFit="1"/>
      <protection locked="0"/>
    </xf>
    <xf numFmtId="0" fontId="12" fillId="0" borderId="0" xfId="0" applyFont="1" applyAlignment="1" applyProtection="1">
      <alignment vertical="center" wrapText="1"/>
    </xf>
    <xf numFmtId="0" fontId="12" fillId="0" borderId="7" xfId="0" applyFont="1" applyBorder="1" applyAlignment="1" applyProtection="1">
      <alignment horizontal="center" vertical="center" shrinkToFit="1"/>
    </xf>
    <xf numFmtId="0" fontId="12" fillId="0" borderId="7" xfId="0" applyFont="1" applyBorder="1" applyAlignment="1" applyProtection="1">
      <alignment horizontal="center" vertical="center" shrinkToFit="1"/>
      <protection locked="0"/>
    </xf>
    <xf numFmtId="0" fontId="12" fillId="0" borderId="9" xfId="0" applyFont="1" applyBorder="1" applyAlignment="1" applyProtection="1">
      <alignment horizontal="center" vertical="center" shrinkToFit="1"/>
      <protection locked="0"/>
    </xf>
    <xf numFmtId="0" fontId="12" fillId="0" borderId="4" xfId="0" applyFont="1" applyBorder="1" applyAlignment="1" applyProtection="1">
      <alignment horizontal="center" vertical="center" shrinkToFit="1"/>
      <protection locked="0"/>
    </xf>
    <xf numFmtId="0" fontId="12" fillId="0" borderId="0" xfId="0" applyFont="1" applyProtection="1">
      <alignment vertical="center"/>
    </xf>
    <xf numFmtId="0" fontId="12" fillId="0" borderId="7" xfId="0" applyFont="1" applyFill="1" applyBorder="1" applyAlignment="1" applyProtection="1">
      <alignment horizontal="center" vertical="center" shrinkToFit="1"/>
    </xf>
    <xf numFmtId="0" fontId="12" fillId="0" borderId="0" xfId="0" applyFont="1" applyBorder="1" applyAlignment="1" applyProtection="1">
      <alignment horizontal="center" vertical="center" wrapText="1"/>
      <protection locked="0"/>
    </xf>
    <xf numFmtId="0" fontId="12" fillId="0" borderId="0" xfId="0" applyFont="1" applyBorder="1" applyAlignment="1" applyProtection="1">
      <alignment horizontal="left" vertical="center" wrapText="1"/>
    </xf>
    <xf numFmtId="0" fontId="12" fillId="0" borderId="8" xfId="0" applyFont="1" applyBorder="1" applyAlignment="1" applyProtection="1">
      <alignment horizontal="left" vertical="center" wrapText="1"/>
    </xf>
    <xf numFmtId="0" fontId="12" fillId="0" borderId="5" xfId="0" applyFont="1" applyBorder="1" applyAlignment="1" applyProtection="1">
      <alignment horizontal="left" vertical="center" wrapText="1"/>
    </xf>
    <xf numFmtId="0" fontId="12" fillId="0" borderId="6" xfId="0" applyFont="1" applyBorder="1" applyAlignment="1" applyProtection="1">
      <alignment horizontal="left" vertical="center" wrapText="1"/>
    </xf>
    <xf numFmtId="0" fontId="12" fillId="0" borderId="5" xfId="0" applyFont="1" applyBorder="1" applyAlignment="1" applyProtection="1">
      <alignment horizontal="center" vertical="center"/>
      <protection hidden="1"/>
    </xf>
    <xf numFmtId="0" fontId="12" fillId="0" borderId="4" xfId="0" applyFont="1" applyBorder="1" applyAlignment="1" applyProtection="1">
      <alignment horizontal="center" vertical="center"/>
      <protection hidden="1"/>
    </xf>
    <xf numFmtId="0" fontId="12" fillId="0" borderId="9" xfId="0" applyFont="1" applyBorder="1" applyAlignment="1" applyProtection="1">
      <alignment horizontal="center" vertical="center"/>
      <protection hidden="1"/>
    </xf>
    <xf numFmtId="0" fontId="12" fillId="0" borderId="0" xfId="0" applyFont="1" applyAlignment="1" applyProtection="1">
      <alignment horizontal="right" vertical="center"/>
      <protection hidden="1"/>
    </xf>
    <xf numFmtId="0" fontId="4" fillId="0" borderId="4" xfId="0" applyFont="1" applyBorder="1" applyAlignment="1" applyProtection="1">
      <alignment horizontal="center" vertical="center"/>
      <protection hidden="1"/>
    </xf>
    <xf numFmtId="0" fontId="4" fillId="0" borderId="7" xfId="0" applyFont="1" applyBorder="1" applyAlignment="1" applyProtection="1">
      <alignment horizontal="center" vertical="center"/>
      <protection hidden="1"/>
    </xf>
    <xf numFmtId="0" fontId="4" fillId="0" borderId="9" xfId="0" applyFont="1" applyBorder="1" applyAlignment="1" applyProtection="1">
      <alignment horizontal="center" vertical="center"/>
      <protection hidden="1"/>
    </xf>
    <xf numFmtId="0" fontId="4" fillId="0" borderId="3" xfId="0" applyFont="1" applyBorder="1" applyAlignment="1" applyProtection="1">
      <alignment horizontal="center" vertical="center"/>
      <protection hidden="1"/>
    </xf>
    <xf numFmtId="0" fontId="4" fillId="0" borderId="12" xfId="0" applyFont="1" applyBorder="1" applyAlignment="1" applyProtection="1">
      <alignment horizontal="center" vertical="center"/>
      <protection hidden="1"/>
    </xf>
    <xf numFmtId="0" fontId="12" fillId="0" borderId="0" xfId="0" applyFont="1" applyAlignment="1" applyProtection="1">
      <alignment vertical="center"/>
      <protection hidden="1"/>
    </xf>
    <xf numFmtId="0" fontId="0" fillId="0" borderId="0" xfId="0" applyAlignment="1" applyProtection="1">
      <alignment horizontal="right" vertical="center"/>
      <protection hidden="1"/>
    </xf>
    <xf numFmtId="0" fontId="12" fillId="0" borderId="0" xfId="0" applyFont="1" applyAlignment="1" applyProtection="1">
      <alignment horizontal="center" vertical="center"/>
      <protection hidden="1"/>
    </xf>
    <xf numFmtId="0" fontId="2" fillId="0" borderId="0" xfId="0" applyFont="1" applyAlignment="1" applyProtection="1">
      <alignment horizontal="center" vertical="center"/>
      <protection hidden="1"/>
    </xf>
    <xf numFmtId="0" fontId="12" fillId="0" borderId="0" xfId="0" applyFont="1" applyAlignment="1" applyProtection="1">
      <alignment horizontal="left" vertical="center"/>
      <protection hidden="1"/>
    </xf>
    <xf numFmtId="0" fontId="12" fillId="0" borderId="0" xfId="0" applyFont="1" applyBorder="1" applyAlignment="1" applyProtection="1">
      <alignment horizontal="center" vertical="center"/>
      <protection hidden="1"/>
    </xf>
    <xf numFmtId="0" fontId="12" fillId="0" borderId="7" xfId="0" applyFont="1" applyBorder="1" applyAlignment="1" applyProtection="1">
      <alignment horizontal="center" vertical="center"/>
      <protection hidden="1"/>
    </xf>
    <xf numFmtId="0" fontId="6" fillId="0" borderId="10" xfId="1" applyFont="1" applyBorder="1" applyAlignment="1" applyProtection="1">
      <alignment horizontal="left" vertical="center"/>
      <protection locked="0"/>
    </xf>
    <xf numFmtId="0" fontId="12" fillId="0" borderId="10" xfId="1" applyFont="1" applyBorder="1" applyAlignment="1" applyProtection="1">
      <alignment vertical="center"/>
      <protection locked="0"/>
    </xf>
    <xf numFmtId="0" fontId="0" fillId="0" borderId="10" xfId="0" applyBorder="1" applyProtection="1">
      <alignment vertical="center"/>
      <protection locked="0"/>
    </xf>
    <xf numFmtId="0" fontId="12" fillId="0" borderId="11" xfId="1" applyFont="1" applyBorder="1" applyProtection="1">
      <alignment vertical="center"/>
      <protection locked="0"/>
    </xf>
    <xf numFmtId="0" fontId="0" fillId="0" borderId="3"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12" fillId="0" borderId="12" xfId="1" applyFont="1" applyBorder="1" applyAlignment="1" applyProtection="1">
      <alignment horizontal="center" vertical="center" shrinkToFit="1"/>
      <protection locked="0"/>
    </xf>
    <xf numFmtId="0" fontId="12" fillId="0" borderId="31" xfId="1" applyFont="1" applyBorder="1" applyAlignment="1" applyProtection="1">
      <alignment horizontal="center" vertical="center" shrinkToFit="1"/>
      <protection locked="0"/>
    </xf>
    <xf numFmtId="0" fontId="5" fillId="0" borderId="12" xfId="1" applyFont="1" applyBorder="1" applyAlignment="1" applyProtection="1">
      <alignment horizontal="left" vertical="center" indent="1" shrinkToFit="1"/>
      <protection locked="0"/>
    </xf>
    <xf numFmtId="0" fontId="5" fillId="0" borderId="31" xfId="1" applyFont="1" applyBorder="1" applyAlignment="1" applyProtection="1">
      <alignment horizontal="left" vertical="center" indent="1" shrinkToFit="1"/>
      <protection locked="0"/>
    </xf>
    <xf numFmtId="0" fontId="12" fillId="0" borderId="3" xfId="1" applyFont="1" applyBorder="1" applyAlignment="1" applyProtection="1">
      <alignment horizontal="center" vertical="center"/>
      <protection locked="0"/>
    </xf>
    <xf numFmtId="0" fontId="12" fillId="0" borderId="12" xfId="1" applyFont="1" applyBorder="1" applyAlignment="1" applyProtection="1">
      <alignment horizontal="center" vertical="center"/>
      <protection locked="0"/>
    </xf>
    <xf numFmtId="0" fontId="12" fillId="0" borderId="12" xfId="1" applyFont="1" applyBorder="1" applyAlignment="1" applyProtection="1">
      <alignment horizontal="left" vertical="center"/>
      <protection locked="0"/>
    </xf>
    <xf numFmtId="0" fontId="12" fillId="0" borderId="1" xfId="1" applyFont="1" applyBorder="1" applyAlignment="1" applyProtection="1">
      <alignment horizontal="center" vertical="center"/>
      <protection locked="0"/>
    </xf>
    <xf numFmtId="0" fontId="5" fillId="0" borderId="5" xfId="1" applyFont="1" applyBorder="1" applyAlignment="1" applyProtection="1">
      <alignment horizontal="left" vertical="center" indent="1" shrinkToFit="1"/>
      <protection locked="0"/>
    </xf>
    <xf numFmtId="0" fontId="5" fillId="0" borderId="6" xfId="1" applyFont="1" applyBorder="1" applyAlignment="1" applyProtection="1">
      <alignment horizontal="left" vertical="center" indent="1" shrinkToFit="1"/>
      <protection locked="0"/>
    </xf>
    <xf numFmtId="0" fontId="5" fillId="0" borderId="35" xfId="1" applyFont="1" applyBorder="1" applyAlignment="1" applyProtection="1">
      <alignment horizontal="left" vertical="center" indent="1" shrinkToFit="1"/>
      <protection locked="0"/>
    </xf>
    <xf numFmtId="0" fontId="5" fillId="0" borderId="40" xfId="1" applyFont="1" applyBorder="1" applyAlignment="1" applyProtection="1">
      <alignment horizontal="left" vertical="center" indent="1" shrinkToFit="1"/>
      <protection locked="0"/>
    </xf>
    <xf numFmtId="0" fontId="5" fillId="0" borderId="36" xfId="1" applyFont="1" applyBorder="1" applyAlignment="1" applyProtection="1">
      <alignment horizontal="left" vertical="center" indent="1" shrinkToFit="1"/>
      <protection locked="0"/>
    </xf>
    <xf numFmtId="0" fontId="0" fillId="0" borderId="40" xfId="0" applyFill="1" applyBorder="1" applyAlignment="1" applyProtection="1">
      <alignment horizontal="center" vertical="center" shrinkToFit="1"/>
      <protection locked="0"/>
    </xf>
    <xf numFmtId="0" fontId="0" fillId="0" borderId="21" xfId="0" applyFill="1" applyBorder="1" applyAlignment="1" applyProtection="1">
      <alignment horizontal="center" vertical="center" shrinkToFit="1"/>
      <protection locked="0"/>
    </xf>
    <xf numFmtId="0" fontId="12" fillId="0" borderId="21" xfId="1" applyBorder="1" applyAlignment="1" applyProtection="1">
      <alignment horizontal="left" vertical="center" shrinkToFit="1"/>
      <protection locked="0"/>
    </xf>
    <xf numFmtId="0" fontId="12" fillId="0" borderId="22" xfId="1" applyBorder="1" applyAlignment="1" applyProtection="1">
      <alignment horizontal="left" vertical="center" shrinkToFit="1"/>
      <protection locked="0"/>
    </xf>
    <xf numFmtId="0" fontId="12" fillId="0" borderId="23" xfId="1" applyBorder="1" applyAlignment="1" applyProtection="1">
      <alignment horizontal="center" vertical="center" wrapText="1"/>
      <protection locked="0"/>
    </xf>
    <xf numFmtId="0" fontId="12" fillId="0" borderId="24" xfId="1" applyBorder="1" applyAlignment="1" applyProtection="1">
      <alignment horizontal="center" vertical="center"/>
      <protection locked="0"/>
    </xf>
    <xf numFmtId="0" fontId="12" fillId="0" borderId="25" xfId="1" applyBorder="1" applyAlignment="1" applyProtection="1">
      <alignment horizontal="center" vertical="center"/>
      <protection locked="0"/>
    </xf>
    <xf numFmtId="0" fontId="12" fillId="0" borderId="37" xfId="1" applyBorder="1" applyAlignment="1" applyProtection="1">
      <alignment horizontal="center" vertical="center"/>
      <protection locked="0"/>
    </xf>
    <xf numFmtId="0" fontId="12" fillId="0" borderId="0" xfId="1" applyBorder="1" applyAlignment="1" applyProtection="1">
      <alignment horizontal="center" vertical="center"/>
      <protection locked="0"/>
    </xf>
    <xf numFmtId="0" fontId="12" fillId="0" borderId="38" xfId="1" applyBorder="1" applyAlignment="1" applyProtection="1">
      <alignment horizontal="center" vertical="center"/>
      <protection locked="0"/>
    </xf>
    <xf numFmtId="0" fontId="12" fillId="0" borderId="26" xfId="1" applyBorder="1" applyAlignment="1" applyProtection="1">
      <alignment horizontal="center" vertical="center"/>
      <protection locked="0"/>
    </xf>
    <xf numFmtId="0" fontId="12" fillId="0" borderId="27" xfId="1" applyBorder="1" applyAlignment="1" applyProtection="1">
      <alignment horizontal="center" vertical="center"/>
      <protection locked="0"/>
    </xf>
    <xf numFmtId="0" fontId="12" fillId="0" borderId="28" xfId="1" applyBorder="1" applyAlignment="1" applyProtection="1">
      <alignment horizontal="center" vertical="center"/>
      <protection locked="0"/>
    </xf>
    <xf numFmtId="0" fontId="0" fillId="0" borderId="39" xfId="0" applyFill="1" applyBorder="1" applyAlignment="1" applyProtection="1">
      <alignment horizontal="center" vertical="center" shrinkToFit="1"/>
      <protection locked="0"/>
    </xf>
    <xf numFmtId="0" fontId="0" fillId="0" borderId="30" xfId="0" applyFill="1" applyBorder="1" applyAlignment="1" applyProtection="1">
      <alignment horizontal="center" vertical="center" shrinkToFit="1"/>
      <protection locked="0"/>
    </xf>
    <xf numFmtId="0" fontId="0" fillId="0" borderId="2" xfId="0" applyFill="1" applyBorder="1" applyAlignment="1" applyProtection="1">
      <alignment horizontal="center" vertical="center" shrinkToFit="1"/>
      <protection locked="0"/>
    </xf>
    <xf numFmtId="0" fontId="0" fillId="0" borderId="1" xfId="0" applyFill="1" applyBorder="1" applyAlignment="1" applyProtection="1">
      <alignment horizontal="center" vertical="center" shrinkToFit="1"/>
      <protection locked="0"/>
    </xf>
    <xf numFmtId="0" fontId="12" fillId="0" borderId="1" xfId="1" applyBorder="1" applyAlignment="1" applyProtection="1">
      <alignment horizontal="left" vertical="center" shrinkToFit="1"/>
      <protection locked="0"/>
    </xf>
    <xf numFmtId="0" fontId="12" fillId="0" borderId="19" xfId="1" applyBorder="1" applyAlignment="1" applyProtection="1">
      <alignment horizontal="left" vertical="center" shrinkToFit="1"/>
      <protection locked="0"/>
    </xf>
    <xf numFmtId="0" fontId="12" fillId="0" borderId="16" xfId="1" applyFont="1" applyBorder="1" applyAlignment="1" applyProtection="1">
      <alignment horizontal="left" vertical="center"/>
      <protection locked="0"/>
    </xf>
    <xf numFmtId="0" fontId="12" fillId="0" borderId="32" xfId="1" applyFont="1" applyBorder="1" applyAlignment="1" applyProtection="1">
      <alignment horizontal="left" vertical="center"/>
      <protection locked="0"/>
    </xf>
    <xf numFmtId="0" fontId="12" fillId="0" borderId="32" xfId="1" applyFont="1" applyBorder="1" applyAlignment="1" applyProtection="1">
      <alignment horizontal="left" vertical="center" shrinkToFit="1"/>
      <protection locked="0"/>
    </xf>
    <xf numFmtId="0" fontId="12" fillId="0" borderId="17" xfId="1" applyFont="1" applyBorder="1" applyAlignment="1" applyProtection="1">
      <alignment horizontal="left" vertical="center" shrinkToFit="1"/>
      <protection locked="0"/>
    </xf>
    <xf numFmtId="0" fontId="12" fillId="0" borderId="46" xfId="1" applyFont="1" applyBorder="1" applyAlignment="1" applyProtection="1">
      <alignment horizontal="center" vertical="center" shrinkToFit="1"/>
      <protection locked="0"/>
    </xf>
    <xf numFmtId="0" fontId="12" fillId="0" borderId="2" xfId="1" applyFont="1" applyBorder="1" applyAlignment="1" applyProtection="1">
      <alignment horizontal="center" vertical="center" shrinkToFit="1"/>
      <protection locked="0"/>
    </xf>
    <xf numFmtId="0" fontId="12" fillId="0" borderId="23" xfId="1" applyFont="1" applyBorder="1" applyAlignment="1" applyProtection="1">
      <alignment horizontal="center" vertical="center"/>
      <protection locked="0"/>
    </xf>
    <xf numFmtId="0" fontId="12" fillId="0" borderId="24" xfId="1" applyFont="1" applyBorder="1" applyAlignment="1" applyProtection="1">
      <alignment horizontal="center" vertical="center"/>
      <protection locked="0"/>
    </xf>
    <xf numFmtId="0" fontId="12" fillId="0" borderId="25" xfId="1" applyFont="1" applyBorder="1" applyAlignment="1" applyProtection="1">
      <alignment horizontal="center" vertical="center"/>
      <protection locked="0"/>
    </xf>
    <xf numFmtId="0" fontId="12" fillId="0" borderId="37" xfId="1" applyFont="1" applyBorder="1" applyAlignment="1" applyProtection="1">
      <alignment horizontal="center" vertical="center"/>
      <protection locked="0"/>
    </xf>
    <xf numFmtId="0" fontId="12" fillId="0" borderId="0" xfId="1" applyFont="1" applyBorder="1" applyAlignment="1" applyProtection="1">
      <alignment horizontal="center" vertical="center"/>
      <protection locked="0"/>
    </xf>
    <xf numFmtId="0" fontId="12" fillId="0" borderId="38" xfId="1" applyFont="1" applyBorder="1" applyAlignment="1" applyProtection="1">
      <alignment horizontal="center" vertical="center"/>
      <protection locked="0"/>
    </xf>
    <xf numFmtId="0" fontId="12" fillId="0" borderId="26" xfId="1" applyFont="1" applyBorder="1" applyAlignment="1" applyProtection="1">
      <alignment horizontal="center" vertical="center"/>
      <protection locked="0"/>
    </xf>
    <xf numFmtId="0" fontId="12" fillId="0" borderId="27" xfId="1" applyFont="1" applyBorder="1" applyAlignment="1" applyProtection="1">
      <alignment horizontal="center" vertical="center"/>
      <protection locked="0"/>
    </xf>
    <xf numFmtId="0" fontId="12" fillId="0" borderId="28" xfId="1" applyFont="1" applyBorder="1" applyAlignment="1" applyProtection="1">
      <alignment horizontal="center" vertical="center"/>
      <protection locked="0"/>
    </xf>
    <xf numFmtId="0" fontId="12" fillId="0" borderId="1" xfId="1" applyFont="1" applyBorder="1" applyAlignment="1" applyProtection="1">
      <alignment horizontal="left" vertical="center" shrinkToFit="1"/>
      <protection locked="0"/>
    </xf>
    <xf numFmtId="0" fontId="12" fillId="0" borderId="19" xfId="1" applyFont="1" applyBorder="1" applyAlignment="1" applyProtection="1">
      <alignment horizontal="left" vertical="center" shrinkToFit="1"/>
      <protection locked="0"/>
    </xf>
    <xf numFmtId="0" fontId="12" fillId="0" borderId="18" xfId="1" applyFont="1" applyBorder="1" applyAlignment="1" applyProtection="1">
      <alignment horizontal="center" vertical="center" shrinkToFit="1"/>
      <protection locked="0"/>
    </xf>
    <xf numFmtId="0" fontId="12" fillId="0" borderId="1" xfId="1" applyFont="1" applyBorder="1" applyAlignment="1" applyProtection="1">
      <alignment horizontal="center" vertical="center" shrinkToFit="1"/>
      <protection locked="0"/>
    </xf>
    <xf numFmtId="0" fontId="12" fillId="0" borderId="20" xfId="1" applyFont="1" applyBorder="1" applyAlignment="1" applyProtection="1">
      <alignment horizontal="center" vertical="center" shrinkToFit="1"/>
      <protection locked="0"/>
    </xf>
    <xf numFmtId="0" fontId="12" fillId="0" borderId="21" xfId="1" applyFont="1" applyBorder="1" applyAlignment="1" applyProtection="1">
      <alignment horizontal="center" vertical="center" shrinkToFit="1"/>
      <protection locked="0"/>
    </xf>
    <xf numFmtId="0" fontId="12" fillId="0" borderId="31" xfId="1" applyFont="1" applyBorder="1" applyAlignment="1" applyProtection="1">
      <alignment horizontal="left" vertical="center"/>
      <protection locked="0"/>
    </xf>
    <xf numFmtId="0" fontId="12" fillId="0" borderId="35" xfId="1" applyFont="1" applyBorder="1" applyAlignment="1" applyProtection="1">
      <alignment horizontal="left" vertical="center"/>
      <protection locked="0"/>
    </xf>
    <xf numFmtId="0" fontId="12" fillId="0" borderId="36" xfId="1" applyFont="1" applyBorder="1" applyAlignment="1" applyProtection="1">
      <alignment horizontal="left" vertical="center"/>
      <protection locked="0"/>
    </xf>
    <xf numFmtId="0" fontId="12" fillId="0" borderId="39" xfId="1" applyFont="1" applyBorder="1" applyAlignment="1" applyProtection="1">
      <alignment horizontal="center" vertical="center" shrinkToFit="1"/>
      <protection locked="0"/>
    </xf>
    <xf numFmtId="0" fontId="12" fillId="0" borderId="30" xfId="1" applyFont="1" applyBorder="1" applyAlignment="1" applyProtection="1">
      <alignment horizontal="center" vertical="center" shrinkToFit="1"/>
      <protection locked="0"/>
    </xf>
    <xf numFmtId="0" fontId="12" fillId="0" borderId="49" xfId="1" applyFont="1" applyBorder="1" applyAlignment="1" applyProtection="1">
      <alignment horizontal="center" vertical="center" wrapText="1" shrinkToFit="1"/>
      <protection locked="0"/>
    </xf>
    <xf numFmtId="0" fontId="12" fillId="0" borderId="50" xfId="1" applyFont="1" applyBorder="1" applyAlignment="1" applyProtection="1">
      <alignment horizontal="center" vertical="center" shrinkToFit="1"/>
      <protection locked="0"/>
    </xf>
    <xf numFmtId="0" fontId="12" fillId="0" borderId="50" xfId="1" applyFont="1" applyBorder="1" applyAlignment="1" applyProtection="1">
      <alignment horizontal="left" vertical="center" shrinkToFit="1"/>
      <protection locked="0"/>
    </xf>
    <xf numFmtId="0" fontId="12" fillId="0" borderId="51" xfId="1" applyFont="1" applyBorder="1" applyAlignment="1" applyProtection="1">
      <alignment horizontal="left" vertical="center" shrinkToFit="1"/>
      <protection locked="0"/>
    </xf>
    <xf numFmtId="0" fontId="12" fillId="0" borderId="45" xfId="1" applyFont="1" applyBorder="1" applyAlignment="1" applyProtection="1">
      <alignment horizontal="center" vertical="center" shrinkToFit="1"/>
      <protection locked="0"/>
    </xf>
    <xf numFmtId="0" fontId="12" fillId="0" borderId="32" xfId="1" applyFont="1" applyBorder="1" applyAlignment="1" applyProtection="1">
      <alignment horizontal="center" vertical="center" shrinkToFit="1"/>
      <protection locked="0"/>
    </xf>
    <xf numFmtId="0" fontId="12" fillId="0" borderId="18" xfId="1" applyFont="1" applyBorder="1" applyAlignment="1" applyProtection="1">
      <alignment horizontal="center" vertical="center" wrapText="1" shrinkToFit="1"/>
      <protection locked="0"/>
    </xf>
    <xf numFmtId="0" fontId="5" fillId="0" borderId="46" xfId="1" applyFont="1" applyBorder="1" applyAlignment="1" applyProtection="1">
      <alignment horizontal="center" vertical="center" wrapText="1" shrinkToFit="1"/>
      <protection locked="0"/>
    </xf>
    <xf numFmtId="0" fontId="5" fillId="0" borderId="12" xfId="1" applyFont="1" applyBorder="1" applyAlignment="1" applyProtection="1">
      <alignment horizontal="center" vertical="center" shrinkToFit="1"/>
      <protection locked="0"/>
    </xf>
    <xf numFmtId="0" fontId="5" fillId="0" borderId="2" xfId="1" applyFont="1" applyBorder="1" applyAlignment="1" applyProtection="1">
      <alignment horizontal="center" vertical="center" shrinkToFit="1"/>
      <protection locked="0"/>
    </xf>
    <xf numFmtId="0" fontId="12" fillId="0" borderId="3" xfId="1" applyFont="1" applyBorder="1" applyAlignment="1" applyProtection="1">
      <alignment horizontal="center" vertical="center" shrinkToFit="1"/>
      <protection locked="0"/>
    </xf>
    <xf numFmtId="0" fontId="12" fillId="0" borderId="11" xfId="1" applyFont="1" applyBorder="1" applyAlignment="1" applyProtection="1">
      <alignment horizontal="center" vertical="center" wrapText="1" shrinkToFit="1"/>
      <protection locked="0"/>
    </xf>
    <xf numFmtId="0" fontId="12" fillId="0" borderId="14" xfId="1" applyFont="1" applyBorder="1" applyAlignment="1" applyProtection="1">
      <alignment horizontal="center" vertical="center" shrinkToFit="1"/>
      <protection locked="0"/>
    </xf>
    <xf numFmtId="0" fontId="12" fillId="0" borderId="40" xfId="1" applyFont="1" applyBorder="1" applyAlignment="1" applyProtection="1">
      <alignment horizontal="center" vertical="center" shrinkToFit="1"/>
      <protection locked="0"/>
    </xf>
    <xf numFmtId="177" fontId="12" fillId="0" borderId="3" xfId="1" applyNumberFormat="1" applyFont="1" applyBorder="1" applyAlignment="1" applyProtection="1">
      <alignment horizontal="center" vertical="center" shrinkToFit="1"/>
      <protection locked="0"/>
    </xf>
    <xf numFmtId="177" fontId="12" fillId="0" borderId="12" xfId="1" applyNumberFormat="1" applyFont="1" applyBorder="1" applyAlignment="1" applyProtection="1">
      <alignment horizontal="center" vertical="center" shrinkToFit="1"/>
      <protection locked="0"/>
    </xf>
    <xf numFmtId="177" fontId="12" fillId="0" borderId="3" xfId="1" applyNumberFormat="1" applyFont="1" applyBorder="1" applyAlignment="1" applyProtection="1">
      <alignment horizontal="center" vertical="center"/>
      <protection locked="0"/>
    </xf>
    <xf numFmtId="177" fontId="12" fillId="0" borderId="12" xfId="1" applyNumberFormat="1" applyFont="1" applyBorder="1" applyAlignment="1" applyProtection="1">
      <alignment horizontal="center" vertical="center"/>
      <protection locked="0"/>
    </xf>
    <xf numFmtId="0" fontId="12" fillId="0" borderId="9" xfId="1" applyFont="1" applyBorder="1" applyAlignment="1" applyProtection="1">
      <alignment horizontal="center" vertical="center"/>
      <protection locked="0"/>
    </xf>
    <xf numFmtId="0" fontId="12" fillId="0" borderId="10" xfId="1" applyFont="1" applyBorder="1" applyAlignment="1" applyProtection="1">
      <alignment horizontal="center" vertical="center"/>
      <protection locked="0"/>
    </xf>
    <xf numFmtId="0" fontId="12" fillId="0" borderId="21" xfId="1" applyFont="1"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12" fillId="0" borderId="23" xfId="1" applyFont="1" applyBorder="1" applyAlignment="1" applyProtection="1">
      <alignment horizontal="center" vertical="center" wrapText="1"/>
      <protection locked="0"/>
    </xf>
    <xf numFmtId="0" fontId="12" fillId="0" borderId="24" xfId="1" applyFont="1" applyBorder="1" applyAlignment="1" applyProtection="1">
      <alignment horizontal="center" vertical="center" wrapText="1"/>
      <protection locked="0"/>
    </xf>
    <xf numFmtId="0" fontId="12" fillId="0" borderId="25" xfId="1" applyFont="1" applyBorder="1" applyAlignment="1" applyProtection="1">
      <alignment horizontal="center" vertical="center" wrapText="1"/>
      <protection locked="0"/>
    </xf>
    <xf numFmtId="0" fontId="12" fillId="0" borderId="37" xfId="1" applyFont="1" applyBorder="1" applyAlignment="1" applyProtection="1">
      <alignment horizontal="center" vertical="center" wrapText="1"/>
      <protection locked="0"/>
    </xf>
    <xf numFmtId="0" fontId="12" fillId="0" borderId="0" xfId="1" applyFont="1" applyBorder="1" applyAlignment="1" applyProtection="1">
      <alignment horizontal="center" vertical="center" wrapText="1"/>
      <protection locked="0"/>
    </xf>
    <xf numFmtId="0" fontId="12" fillId="0" borderId="38" xfId="1" applyFont="1" applyBorder="1" applyAlignment="1" applyProtection="1">
      <alignment horizontal="center" vertical="center" wrapText="1"/>
      <protection locked="0"/>
    </xf>
    <xf numFmtId="0" fontId="12" fillId="0" borderId="26" xfId="1" applyFont="1" applyBorder="1" applyAlignment="1" applyProtection="1">
      <alignment horizontal="center" vertical="center" wrapText="1"/>
      <protection locked="0"/>
    </xf>
    <xf numFmtId="0" fontId="12" fillId="0" borderId="27" xfId="1" applyFont="1" applyBorder="1" applyAlignment="1" applyProtection="1">
      <alignment horizontal="center" vertical="center" wrapText="1"/>
      <protection locked="0"/>
    </xf>
    <xf numFmtId="0" fontId="12" fillId="0" borderId="28" xfId="1" applyFont="1" applyBorder="1" applyAlignment="1" applyProtection="1">
      <alignment horizontal="center" vertical="center" wrapText="1"/>
      <protection locked="0"/>
    </xf>
    <xf numFmtId="0" fontId="12" fillId="0" borderId="2" xfId="1" applyFont="1" applyBorder="1" applyAlignment="1" applyProtection="1">
      <alignment horizontal="center" vertical="center" wrapText="1" shrinkToFit="1"/>
      <protection locked="0"/>
    </xf>
    <xf numFmtId="0" fontId="12" fillId="0" borderId="3" xfId="1" applyFont="1" applyBorder="1" applyAlignment="1" applyProtection="1">
      <alignment horizontal="left" vertical="center" wrapText="1"/>
      <protection locked="0"/>
    </xf>
    <xf numFmtId="0" fontId="12" fillId="0" borderId="12" xfId="1" applyFont="1" applyBorder="1" applyAlignment="1" applyProtection="1">
      <alignment horizontal="left" vertical="center" wrapText="1"/>
      <protection locked="0"/>
    </xf>
    <xf numFmtId="0" fontId="12" fillId="0" borderId="31" xfId="1" applyFont="1" applyBorder="1" applyAlignment="1" applyProtection="1">
      <alignment horizontal="left" vertical="center" wrapText="1"/>
      <protection locked="0"/>
    </xf>
    <xf numFmtId="0" fontId="12" fillId="0" borderId="0" xfId="1" applyFont="1" applyBorder="1" applyAlignment="1" applyProtection="1">
      <alignment horizontal="left" vertical="center"/>
      <protection locked="0"/>
    </xf>
    <xf numFmtId="0" fontId="12" fillId="0" borderId="38" xfId="1" applyFont="1" applyBorder="1" applyAlignment="1" applyProtection="1">
      <alignment horizontal="left" vertical="center"/>
      <protection locked="0"/>
    </xf>
    <xf numFmtId="0" fontId="5" fillId="0" borderId="12" xfId="1" applyFont="1" applyBorder="1" applyAlignment="1" applyProtection="1">
      <alignment horizontal="center" vertical="center" wrapText="1" shrinkToFit="1"/>
      <protection locked="0"/>
    </xf>
    <xf numFmtId="178" fontId="12" fillId="0" borderId="12" xfId="1" applyNumberFormat="1" applyFont="1" applyBorder="1" applyAlignment="1" applyProtection="1">
      <alignment horizontal="center" vertical="center" shrinkToFit="1"/>
      <protection locked="0"/>
    </xf>
    <xf numFmtId="178" fontId="12" fillId="0" borderId="31" xfId="1" applyNumberFormat="1" applyFont="1" applyBorder="1" applyAlignment="1" applyProtection="1">
      <alignment horizontal="center" vertical="center" shrinkToFit="1"/>
      <protection locked="0"/>
    </xf>
    <xf numFmtId="0" fontId="12" fillId="0" borderId="42" xfId="1" applyFont="1" applyBorder="1" applyAlignment="1" applyProtection="1">
      <alignment horizontal="center" vertical="center"/>
      <protection locked="0"/>
    </xf>
    <xf numFmtId="0" fontId="12" fillId="0" borderId="43" xfId="1" applyFont="1" applyBorder="1" applyAlignment="1" applyProtection="1">
      <alignment horizontal="center" vertical="center"/>
      <protection locked="0"/>
    </xf>
    <xf numFmtId="0" fontId="12" fillId="0" borderId="44" xfId="1" applyFont="1" applyBorder="1" applyAlignment="1" applyProtection="1">
      <alignment horizontal="center" vertical="center"/>
      <protection locked="0"/>
    </xf>
    <xf numFmtId="0" fontId="12" fillId="0" borderId="43" xfId="1" applyFont="1" applyBorder="1" applyAlignment="1" applyProtection="1">
      <alignment horizontal="left" vertical="center"/>
      <protection locked="0"/>
    </xf>
    <xf numFmtId="0" fontId="12" fillId="0" borderId="44" xfId="1" applyFont="1" applyBorder="1" applyAlignment="1" applyProtection="1">
      <alignment horizontal="left" vertical="center"/>
      <protection locked="0"/>
    </xf>
    <xf numFmtId="0" fontId="12" fillId="0" borderId="47" xfId="1" applyFont="1" applyBorder="1" applyAlignment="1" applyProtection="1">
      <alignment horizontal="center" vertical="center" wrapText="1"/>
      <protection locked="0"/>
    </xf>
    <xf numFmtId="0" fontId="12" fillId="0" borderId="14" xfId="1" applyFont="1" applyBorder="1" applyAlignment="1" applyProtection="1">
      <alignment horizontal="center" vertical="center" wrapText="1"/>
      <protection locked="0"/>
    </xf>
    <xf numFmtId="0" fontId="12" fillId="0" borderId="29" xfId="1" applyFont="1" applyBorder="1" applyAlignment="1" applyProtection="1">
      <alignment horizontal="center" vertical="center" wrapText="1"/>
      <protection locked="0"/>
    </xf>
    <xf numFmtId="0" fontId="12" fillId="0" borderId="18" xfId="1" applyFont="1" applyBorder="1" applyAlignment="1" applyProtection="1">
      <alignment horizontal="center" vertical="center" wrapText="1"/>
      <protection locked="0"/>
    </xf>
    <xf numFmtId="0" fontId="12" fillId="0" borderId="1" xfId="1" applyFont="1" applyBorder="1" applyAlignment="1" applyProtection="1">
      <alignment horizontal="center" vertical="center" wrapText="1"/>
      <protection locked="0"/>
    </xf>
    <xf numFmtId="0" fontId="12" fillId="0" borderId="19" xfId="1" applyFont="1" applyBorder="1" applyAlignment="1" applyProtection="1">
      <alignment horizontal="center" vertical="center" wrapText="1"/>
      <protection locked="0"/>
    </xf>
    <xf numFmtId="0" fontId="12" fillId="0" borderId="20" xfId="1" applyFont="1" applyBorder="1" applyAlignment="1" applyProtection="1">
      <alignment horizontal="center" vertical="center" wrapText="1"/>
      <protection locked="0"/>
    </xf>
    <xf numFmtId="0" fontId="12" fillId="0" borderId="21" xfId="1" applyFont="1" applyBorder="1" applyAlignment="1" applyProtection="1">
      <alignment horizontal="center" vertical="center" wrapText="1"/>
      <protection locked="0"/>
    </xf>
    <xf numFmtId="0" fontId="12" fillId="0" borderId="22" xfId="1" applyFont="1" applyBorder="1" applyAlignment="1" applyProtection="1">
      <alignment horizontal="center" vertical="center" wrapText="1"/>
      <protection locked="0"/>
    </xf>
    <xf numFmtId="0" fontId="12" fillId="0" borderId="24" xfId="1" applyFont="1" applyBorder="1" applyAlignment="1" applyProtection="1">
      <alignment horizontal="left" vertical="center"/>
      <protection locked="0"/>
    </xf>
    <xf numFmtId="0" fontId="12" fillId="0" borderId="25" xfId="1" applyFont="1" applyBorder="1" applyAlignment="1" applyProtection="1">
      <alignment horizontal="left" vertical="center"/>
      <protection locked="0"/>
    </xf>
    <xf numFmtId="0" fontId="12" fillId="0" borderId="48" xfId="1" applyFont="1" applyBorder="1" applyAlignment="1" applyProtection="1">
      <alignment horizontal="center" vertical="center" shrinkToFit="1"/>
      <protection locked="0"/>
    </xf>
    <xf numFmtId="0" fontId="12" fillId="0" borderId="35" xfId="1" applyFont="1" applyBorder="1" applyAlignment="1" applyProtection="1">
      <alignment horizontal="center" vertical="center" shrinkToFit="1"/>
      <protection locked="0"/>
    </xf>
    <xf numFmtId="0" fontId="12" fillId="0" borderId="21" xfId="1" applyFont="1" applyBorder="1" applyAlignment="1" applyProtection="1">
      <alignment horizontal="left" vertical="center" shrinkToFit="1"/>
      <protection locked="0"/>
    </xf>
    <xf numFmtId="0" fontId="12" fillId="0" borderId="22" xfId="1" applyFont="1" applyBorder="1" applyAlignment="1" applyProtection="1">
      <alignment horizontal="left" vertical="center" shrinkToFit="1"/>
      <protection locked="0"/>
    </xf>
    <xf numFmtId="0" fontId="13" fillId="0" borderId="23" xfId="1" applyFont="1" applyBorder="1" applyAlignment="1" applyProtection="1">
      <alignment horizontal="center" vertical="center"/>
      <protection locked="0"/>
    </xf>
    <xf numFmtId="0" fontId="13" fillId="0" borderId="24" xfId="1" applyFont="1" applyBorder="1" applyAlignment="1" applyProtection="1">
      <alignment horizontal="center" vertical="center"/>
      <protection locked="0"/>
    </xf>
    <xf numFmtId="0" fontId="13" fillId="0" borderId="25" xfId="1" applyFont="1" applyBorder="1" applyAlignment="1" applyProtection="1">
      <alignment horizontal="center" vertical="center"/>
      <protection locked="0"/>
    </xf>
    <xf numFmtId="0" fontId="13" fillId="0" borderId="26" xfId="1" applyFont="1" applyBorder="1" applyAlignment="1" applyProtection="1">
      <alignment horizontal="center" vertical="center"/>
      <protection locked="0"/>
    </xf>
    <xf numFmtId="0" fontId="13" fillId="0" borderId="27" xfId="1" applyFont="1" applyBorder="1" applyAlignment="1" applyProtection="1">
      <alignment horizontal="center" vertical="center"/>
      <protection locked="0"/>
    </xf>
    <xf numFmtId="0" fontId="13" fillId="0" borderId="28" xfId="1" applyFont="1" applyBorder="1" applyAlignment="1" applyProtection="1">
      <alignment horizontal="center" vertical="center"/>
      <protection locked="0"/>
    </xf>
    <xf numFmtId="0" fontId="13" fillId="0" borderId="24" xfId="1" applyFont="1" applyBorder="1" applyAlignment="1" applyProtection="1">
      <alignment horizontal="left" vertical="center"/>
      <protection locked="0"/>
    </xf>
    <xf numFmtId="0" fontId="13" fillId="0" borderId="25" xfId="1" applyFont="1" applyBorder="1" applyAlignment="1" applyProtection="1">
      <alignment horizontal="left" vertical="center"/>
      <protection locked="0"/>
    </xf>
    <xf numFmtId="0" fontId="13" fillId="0" borderId="27" xfId="1" applyFont="1" applyBorder="1" applyAlignment="1" applyProtection="1">
      <alignment horizontal="left" vertical="center"/>
      <protection locked="0"/>
    </xf>
    <xf numFmtId="0" fontId="13" fillId="0" borderId="27" xfId="1" applyFont="1" applyBorder="1" applyAlignment="1" applyProtection="1">
      <alignment horizontal="left" vertical="center" shrinkToFit="1"/>
      <protection locked="0"/>
    </xf>
    <xf numFmtId="0" fontId="13" fillId="0" borderId="28" xfId="1" applyFont="1" applyBorder="1" applyAlignment="1" applyProtection="1">
      <alignment horizontal="left" vertical="center"/>
      <protection locked="0"/>
    </xf>
    <xf numFmtId="0" fontId="6" fillId="0" borderId="12" xfId="0" applyFont="1" applyBorder="1" applyAlignment="1" applyProtection="1">
      <alignment horizontal="left" vertical="center"/>
    </xf>
    <xf numFmtId="0" fontId="6" fillId="0" borderId="2" xfId="0" applyFont="1" applyBorder="1" applyAlignment="1" applyProtection="1">
      <alignment horizontal="left" vertical="center"/>
    </xf>
    <xf numFmtId="0" fontId="0" fillId="0" borderId="0" xfId="0" applyAlignment="1" applyProtection="1">
      <alignment horizontal="right" vertical="center"/>
      <protection locked="0"/>
    </xf>
    <xf numFmtId="0" fontId="2"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3" fillId="0" borderId="3" xfId="0" applyFont="1" applyBorder="1" applyAlignment="1" applyProtection="1">
      <alignment horizontal="center" vertical="center"/>
    </xf>
    <xf numFmtId="0" fontId="3" fillId="0" borderId="2" xfId="0" applyFont="1" applyBorder="1" applyAlignment="1" applyProtection="1">
      <alignment horizontal="center" vertical="center"/>
    </xf>
    <xf numFmtId="0" fontId="4" fillId="0" borderId="4" xfId="0" applyFont="1" applyBorder="1" applyAlignment="1" applyProtection="1">
      <alignment horizontal="center" vertical="center"/>
    </xf>
    <xf numFmtId="0" fontId="4" fillId="0" borderId="5" xfId="0" applyFont="1" applyBorder="1" applyAlignment="1" applyProtection="1">
      <alignment horizontal="center" vertical="center"/>
    </xf>
    <xf numFmtId="0" fontId="4" fillId="0" borderId="12" xfId="0" applyFont="1" applyBorder="1" applyAlignment="1" applyProtection="1">
      <alignment horizontal="center" vertical="center"/>
    </xf>
    <xf numFmtId="0" fontId="4" fillId="0" borderId="2" xfId="0" applyFont="1" applyBorder="1" applyAlignment="1" applyProtection="1">
      <alignment horizontal="center" vertical="center"/>
    </xf>
    <xf numFmtId="0" fontId="4" fillId="0" borderId="7" xfId="0" applyFont="1" applyBorder="1" applyAlignment="1" applyProtection="1">
      <alignment horizontal="center" vertical="center"/>
    </xf>
    <xf numFmtId="0" fontId="4" fillId="0" borderId="0" xfId="0" applyFont="1" applyBorder="1" applyAlignment="1" applyProtection="1">
      <alignment horizontal="center" vertical="center"/>
    </xf>
    <xf numFmtId="0" fontId="4" fillId="0" borderId="9" xfId="0" applyFont="1" applyBorder="1" applyAlignment="1" applyProtection="1">
      <alignment horizontal="center" vertical="center"/>
    </xf>
    <xf numFmtId="0" fontId="4" fillId="0" borderId="10" xfId="0" applyFont="1" applyBorder="1" applyAlignment="1" applyProtection="1">
      <alignment horizontal="center" vertical="center"/>
    </xf>
    <xf numFmtId="0" fontId="6" fillId="0" borderId="5" xfId="0" applyFont="1" applyBorder="1" applyAlignment="1" applyProtection="1">
      <alignment horizontal="left" vertical="center"/>
    </xf>
    <xf numFmtId="0" fontId="6" fillId="0" borderId="6" xfId="0" applyFont="1" applyBorder="1" applyAlignment="1" applyProtection="1">
      <alignment horizontal="left" vertical="center"/>
    </xf>
    <xf numFmtId="0" fontId="6" fillId="0" borderId="0" xfId="0" applyFont="1" applyBorder="1" applyAlignment="1" applyProtection="1">
      <alignment horizontal="left" vertical="center"/>
    </xf>
    <xf numFmtId="0" fontId="6" fillId="0" borderId="8" xfId="0" applyFont="1" applyBorder="1" applyAlignment="1" applyProtection="1">
      <alignment horizontal="left" vertical="center"/>
    </xf>
    <xf numFmtId="0" fontId="6" fillId="0" borderId="10" xfId="0" applyFont="1" applyBorder="1" applyAlignment="1" applyProtection="1">
      <alignment horizontal="left" vertical="center"/>
    </xf>
    <xf numFmtId="0" fontId="6" fillId="0" borderId="11" xfId="0" applyFont="1" applyBorder="1" applyAlignment="1" applyProtection="1">
      <alignment horizontal="left" vertical="center"/>
    </xf>
    <xf numFmtId="0" fontId="12" fillId="0" borderId="4" xfId="1" applyFont="1" applyBorder="1" applyAlignment="1" applyProtection="1">
      <alignment horizontal="left" vertical="center"/>
      <protection locked="0"/>
    </xf>
    <xf numFmtId="0" fontId="12" fillId="0" borderId="5" xfId="1" applyFont="1" applyBorder="1" applyAlignment="1" applyProtection="1">
      <alignment horizontal="left" vertical="center"/>
      <protection locked="0"/>
    </xf>
    <xf numFmtId="0" fontId="12" fillId="0" borderId="33" xfId="1" applyFont="1" applyBorder="1" applyAlignment="1" applyProtection="1">
      <alignment horizontal="left" vertical="center"/>
      <protection locked="0"/>
    </xf>
    <xf numFmtId="0" fontId="12" fillId="0" borderId="9" xfId="1" applyFont="1" applyBorder="1" applyAlignment="1" applyProtection="1">
      <alignment horizontal="left" vertical="center" shrinkToFit="1"/>
      <protection locked="0"/>
    </xf>
    <xf numFmtId="0" fontId="12" fillId="0" borderId="10" xfId="1" applyFont="1" applyBorder="1" applyAlignment="1" applyProtection="1">
      <alignment horizontal="left" vertical="center" shrinkToFit="1"/>
      <protection locked="0"/>
    </xf>
    <xf numFmtId="0" fontId="12" fillId="0" borderId="34" xfId="1" applyFont="1" applyBorder="1" applyAlignment="1" applyProtection="1">
      <alignment horizontal="left" vertical="center" shrinkToFit="1"/>
      <protection locked="0"/>
    </xf>
    <xf numFmtId="0" fontId="4" fillId="0" borderId="4" xfId="1" applyFont="1" applyBorder="1" applyAlignment="1" applyProtection="1">
      <alignment horizontal="left" vertical="center" wrapText="1"/>
      <protection locked="0"/>
    </xf>
    <xf numFmtId="0" fontId="4" fillId="0" borderId="5" xfId="1" applyFont="1" applyBorder="1" applyAlignment="1" applyProtection="1">
      <alignment horizontal="left" vertical="center" wrapText="1"/>
      <protection locked="0"/>
    </xf>
    <xf numFmtId="0" fontId="4" fillId="0" borderId="33" xfId="1" applyFont="1" applyBorder="1" applyAlignment="1" applyProtection="1">
      <alignment horizontal="left" vertical="center" wrapText="1"/>
      <protection locked="0"/>
    </xf>
    <xf numFmtId="0" fontId="5" fillId="0" borderId="2" xfId="1" applyFont="1" applyBorder="1" applyAlignment="1" applyProtection="1">
      <alignment horizontal="center" vertical="center" wrapText="1" shrinkToFit="1"/>
      <protection locked="0"/>
    </xf>
    <xf numFmtId="0" fontId="5" fillId="0" borderId="1" xfId="1" applyFont="1" applyBorder="1" applyAlignment="1" applyProtection="1">
      <alignment horizontal="center" vertical="center" shrinkToFit="1"/>
      <protection locked="0"/>
    </xf>
    <xf numFmtId="0" fontId="12" fillId="0" borderId="10" xfId="1" applyFont="1" applyBorder="1" applyAlignment="1" applyProtection="1">
      <alignment horizontal="left" vertical="center"/>
      <protection locked="0"/>
    </xf>
    <xf numFmtId="0" fontId="12" fillId="0" borderId="34" xfId="1" applyFont="1" applyBorder="1" applyAlignment="1" applyProtection="1">
      <alignment horizontal="left" vertical="center"/>
      <protection locked="0"/>
    </xf>
    <xf numFmtId="0" fontId="12" fillId="0" borderId="3" xfId="1" applyFont="1" applyFill="1" applyBorder="1" applyAlignment="1" applyProtection="1">
      <alignment horizontal="center" vertical="center"/>
      <protection locked="0"/>
    </xf>
    <xf numFmtId="0" fontId="12" fillId="0" borderId="12" xfId="1" applyFont="1" applyFill="1" applyBorder="1" applyAlignment="1" applyProtection="1">
      <alignment horizontal="center" vertical="center"/>
      <protection locked="0"/>
    </xf>
    <xf numFmtId="0" fontId="12" fillId="0" borderId="31" xfId="1" applyFont="1" applyFill="1" applyBorder="1" applyAlignment="1" applyProtection="1">
      <alignment horizontal="center" vertical="center"/>
      <protection locked="0"/>
    </xf>
    <xf numFmtId="0" fontId="12" fillId="0" borderId="3" xfId="0" applyFont="1" applyBorder="1" applyAlignment="1" applyProtection="1">
      <alignment horizontal="center" vertical="center"/>
      <protection hidden="1"/>
    </xf>
    <xf numFmtId="0" fontId="12" fillId="0" borderId="12" xfId="0" applyFont="1" applyBorder="1" applyAlignment="1" applyProtection="1">
      <alignment horizontal="center" vertical="center"/>
      <protection hidden="1"/>
    </xf>
    <xf numFmtId="0" fontId="12" fillId="0" borderId="2" xfId="0" applyFont="1" applyBorder="1" applyAlignment="1" applyProtection="1">
      <alignment horizontal="center" vertical="center"/>
      <protection hidden="1"/>
    </xf>
    <xf numFmtId="0" fontId="12" fillId="0" borderId="4" xfId="0" applyFont="1" applyBorder="1" applyAlignment="1" applyProtection="1">
      <alignment horizontal="center" vertical="center"/>
      <protection hidden="1"/>
    </xf>
    <xf numFmtId="0" fontId="12" fillId="0" borderId="5" xfId="0" applyFont="1" applyBorder="1" applyAlignment="1" applyProtection="1">
      <alignment horizontal="center" vertical="center"/>
      <protection hidden="1"/>
    </xf>
    <xf numFmtId="0" fontId="12" fillId="0" borderId="6" xfId="0" applyFont="1" applyBorder="1" applyAlignment="1" applyProtection="1">
      <alignment horizontal="center" vertical="center"/>
      <protection hidden="1"/>
    </xf>
    <xf numFmtId="0" fontId="12" fillId="0" borderId="9" xfId="0" applyFont="1" applyBorder="1" applyAlignment="1" applyProtection="1">
      <alignment horizontal="center" vertical="center"/>
      <protection hidden="1"/>
    </xf>
    <xf numFmtId="0" fontId="12" fillId="0" borderId="10" xfId="0" applyFont="1" applyBorder="1" applyAlignment="1" applyProtection="1">
      <alignment horizontal="center" vertical="center"/>
      <protection hidden="1"/>
    </xf>
    <xf numFmtId="0" fontId="12" fillId="0" borderId="11" xfId="0" applyFont="1" applyBorder="1" applyAlignment="1" applyProtection="1">
      <alignment horizontal="center" vertical="center"/>
      <protection hidden="1"/>
    </xf>
    <xf numFmtId="0" fontId="12" fillId="0" borderId="4" xfId="0" applyFont="1" applyBorder="1" applyAlignment="1" applyProtection="1">
      <alignment horizontal="left" vertical="center"/>
      <protection hidden="1"/>
    </xf>
    <xf numFmtId="0" fontId="12" fillId="0" borderId="5" xfId="0" applyFont="1" applyBorder="1" applyAlignment="1" applyProtection="1">
      <alignment horizontal="left" vertical="center"/>
      <protection hidden="1"/>
    </xf>
    <xf numFmtId="0" fontId="12" fillId="0" borderId="6" xfId="0" applyFont="1" applyBorder="1" applyAlignment="1" applyProtection="1">
      <alignment horizontal="left" vertical="center"/>
      <protection hidden="1"/>
    </xf>
    <xf numFmtId="0" fontId="12" fillId="0" borderId="9" xfId="0" applyFont="1" applyBorder="1" applyAlignment="1" applyProtection="1">
      <alignment horizontal="left" vertical="center"/>
      <protection hidden="1"/>
    </xf>
    <xf numFmtId="0" fontId="12" fillId="0" borderId="10" xfId="0" applyFont="1" applyBorder="1" applyAlignment="1" applyProtection="1">
      <alignment horizontal="left" vertical="center"/>
      <protection hidden="1"/>
    </xf>
    <xf numFmtId="0" fontId="12" fillId="0" borderId="11" xfId="0" applyFont="1" applyBorder="1" applyAlignment="1" applyProtection="1">
      <alignment horizontal="left" vertical="center"/>
      <protection hidden="1"/>
    </xf>
    <xf numFmtId="0" fontId="12" fillId="0" borderId="1" xfId="0" applyFont="1" applyBorder="1" applyAlignment="1" applyProtection="1">
      <alignment horizontal="center" vertical="center"/>
      <protection locked="0" hidden="1"/>
    </xf>
    <xf numFmtId="0" fontId="12" fillId="2" borderId="5" xfId="0" applyFont="1" applyFill="1" applyBorder="1" applyAlignment="1" applyProtection="1">
      <alignment horizontal="center" vertical="center"/>
      <protection locked="0" hidden="1"/>
    </xf>
    <xf numFmtId="0" fontId="12" fillId="2" borderId="10" xfId="0" applyFont="1" applyFill="1" applyBorder="1" applyAlignment="1" applyProtection="1">
      <alignment horizontal="center" vertical="center"/>
      <protection locked="0" hidden="1"/>
    </xf>
    <xf numFmtId="0" fontId="12" fillId="0" borderId="14" xfId="0" applyFont="1" applyBorder="1" applyAlignment="1" applyProtection="1">
      <alignment horizontal="center" vertical="center" wrapText="1"/>
      <protection hidden="1"/>
    </xf>
    <xf numFmtId="0" fontId="12" fillId="0" borderId="1" xfId="0" applyFont="1" applyBorder="1" applyAlignment="1" applyProtection="1">
      <alignment horizontal="center" vertical="center" wrapText="1"/>
      <protection hidden="1"/>
    </xf>
    <xf numFmtId="0" fontId="12" fillId="0" borderId="7" xfId="0" applyFont="1" applyBorder="1" applyAlignment="1" applyProtection="1">
      <alignment horizontal="left" vertical="center"/>
      <protection hidden="1"/>
    </xf>
    <xf numFmtId="0" fontId="12" fillId="0" borderId="0" xfId="0" applyFont="1" applyBorder="1" applyAlignment="1" applyProtection="1">
      <alignment horizontal="left" vertical="center"/>
      <protection hidden="1"/>
    </xf>
    <xf numFmtId="0" fontId="12" fillId="0" borderId="1" xfId="0" applyFont="1" applyBorder="1" applyAlignment="1" applyProtection="1">
      <alignment horizontal="center" vertical="center"/>
      <protection hidden="1"/>
    </xf>
    <xf numFmtId="0" fontId="12" fillId="0" borderId="12" xfId="0" applyFont="1" applyBorder="1" applyAlignment="1" applyProtection="1">
      <alignment horizontal="left" vertical="center"/>
      <protection hidden="1"/>
    </xf>
    <xf numFmtId="0" fontId="12" fillId="0" borderId="13" xfId="0" applyFont="1" applyBorder="1" applyAlignment="1" applyProtection="1">
      <alignment horizontal="center" vertical="center"/>
      <protection hidden="1"/>
    </xf>
    <xf numFmtId="0" fontId="12" fillId="0" borderId="14" xfId="0" applyFont="1" applyBorder="1" applyAlignment="1" applyProtection="1">
      <alignment horizontal="center" vertical="center"/>
      <protection hidden="1"/>
    </xf>
    <xf numFmtId="0" fontId="12" fillId="2" borderId="4" xfId="0" applyFont="1" applyFill="1" applyBorder="1" applyAlignment="1" applyProtection="1">
      <alignment horizontal="left" vertical="center"/>
      <protection locked="0" hidden="1"/>
    </xf>
    <xf numFmtId="0" fontId="12" fillId="2" borderId="5" xfId="0" applyFont="1" applyFill="1" applyBorder="1" applyAlignment="1" applyProtection="1">
      <alignment horizontal="left" vertical="center"/>
      <protection locked="0" hidden="1"/>
    </xf>
    <xf numFmtId="0" fontId="12" fillId="2" borderId="6" xfId="0" applyFont="1" applyFill="1" applyBorder="1" applyAlignment="1" applyProtection="1">
      <alignment horizontal="left" vertical="center"/>
      <protection locked="0" hidden="1"/>
    </xf>
    <xf numFmtId="0" fontId="12" fillId="2" borderId="9" xfId="0" applyFont="1" applyFill="1" applyBorder="1" applyAlignment="1" applyProtection="1">
      <alignment horizontal="left" vertical="center"/>
      <protection locked="0" hidden="1"/>
    </xf>
    <xf numFmtId="0" fontId="12" fillId="2" borderId="10" xfId="0" applyFont="1" applyFill="1" applyBorder="1" applyAlignment="1" applyProtection="1">
      <alignment horizontal="left" vertical="center"/>
      <protection locked="0" hidden="1"/>
    </xf>
    <xf numFmtId="0" fontId="12" fillId="2" borderId="11" xfId="0" applyFont="1" applyFill="1" applyBorder="1" applyAlignment="1" applyProtection="1">
      <alignment horizontal="left" vertical="center"/>
      <protection locked="0" hidden="1"/>
    </xf>
    <xf numFmtId="0" fontId="0" fillId="0" borderId="0" xfId="0" applyAlignment="1" applyProtection="1">
      <alignment horizontal="center" vertical="center"/>
      <protection hidden="1"/>
    </xf>
    <xf numFmtId="0" fontId="12" fillId="0" borderId="0" xfId="0" applyFont="1" applyBorder="1" applyAlignment="1" applyProtection="1">
      <alignment horizontal="left" vertical="center" shrinkToFit="1"/>
      <protection hidden="1"/>
    </xf>
    <xf numFmtId="0" fontId="12" fillId="0" borderId="8" xfId="0" applyFont="1" applyBorder="1" applyAlignment="1" applyProtection="1">
      <alignment horizontal="left" vertical="center" shrinkToFit="1"/>
      <protection hidden="1"/>
    </xf>
    <xf numFmtId="0" fontId="12" fillId="0" borderId="0" xfId="0" applyFont="1" applyAlignment="1" applyProtection="1">
      <alignment horizontal="center" vertical="center"/>
      <protection hidden="1"/>
    </xf>
    <xf numFmtId="177" fontId="12" fillId="0" borderId="5" xfId="0" applyNumberFormat="1" applyFont="1" applyFill="1" applyBorder="1" applyAlignment="1" applyProtection="1">
      <alignment horizontal="center" vertical="center"/>
      <protection hidden="1"/>
    </xf>
    <xf numFmtId="177" fontId="12" fillId="0" borderId="6" xfId="0" applyNumberFormat="1" applyFont="1" applyFill="1" applyBorder="1" applyAlignment="1" applyProtection="1">
      <alignment horizontal="center" vertical="center"/>
      <protection hidden="1"/>
    </xf>
    <xf numFmtId="0" fontId="12" fillId="0" borderId="3" xfId="0" applyFont="1" applyBorder="1" applyAlignment="1" applyProtection="1">
      <alignment horizontal="center" vertical="center" wrapText="1"/>
      <protection hidden="1"/>
    </xf>
    <xf numFmtId="0" fontId="12" fillId="0" borderId="10" xfId="0" applyFont="1" applyBorder="1" applyAlignment="1" applyProtection="1">
      <alignment horizontal="center" vertical="top"/>
      <protection hidden="1"/>
    </xf>
    <xf numFmtId="0" fontId="2" fillId="0" borderId="0" xfId="0" applyFont="1" applyAlignment="1" applyProtection="1">
      <alignment horizontal="center" vertical="center"/>
      <protection hidden="1"/>
    </xf>
    <xf numFmtId="0" fontId="12" fillId="0" borderId="10" xfId="0" applyFont="1" applyBorder="1" applyAlignment="1" applyProtection="1">
      <alignment horizontal="left" vertical="center" shrinkToFit="1"/>
      <protection hidden="1"/>
    </xf>
    <xf numFmtId="0" fontId="12" fillId="0" borderId="11" xfId="0" applyFont="1" applyBorder="1" applyAlignment="1" applyProtection="1">
      <alignment horizontal="left" vertical="center" shrinkToFit="1"/>
      <protection hidden="1"/>
    </xf>
    <xf numFmtId="0" fontId="12" fillId="0" borderId="0" xfId="0" applyFont="1" applyAlignment="1" applyProtection="1">
      <alignment horizontal="right" vertical="center"/>
      <protection hidden="1"/>
    </xf>
    <xf numFmtId="0" fontId="12" fillId="0" borderId="1" xfId="0" applyFont="1" applyBorder="1" applyAlignment="1" applyProtection="1">
      <alignment horizontal="left" vertical="center" wrapText="1"/>
      <protection hidden="1"/>
    </xf>
    <xf numFmtId="0" fontId="12" fillId="0" borderId="14" xfId="0" applyFont="1" applyBorder="1" applyAlignment="1" applyProtection="1">
      <alignment horizontal="left" vertical="center" wrapText="1"/>
      <protection hidden="1"/>
    </xf>
    <xf numFmtId="0" fontId="4" fillId="0" borderId="4" xfId="0" applyFont="1" applyBorder="1" applyAlignment="1" applyProtection="1">
      <alignment horizontal="center" vertical="center"/>
      <protection hidden="1"/>
    </xf>
    <xf numFmtId="0" fontId="4" fillId="0" borderId="6" xfId="0" applyFont="1" applyBorder="1" applyAlignment="1" applyProtection="1">
      <alignment horizontal="center" vertical="center"/>
      <protection hidden="1"/>
    </xf>
    <xf numFmtId="0" fontId="4" fillId="0" borderId="7" xfId="0" applyFont="1" applyBorder="1" applyAlignment="1" applyProtection="1">
      <alignment horizontal="center" vertical="center"/>
      <protection hidden="1"/>
    </xf>
    <xf numFmtId="0" fontId="4" fillId="0" borderId="8" xfId="0" applyFont="1" applyBorder="1" applyAlignment="1" applyProtection="1">
      <alignment horizontal="center" vertical="center"/>
      <protection hidden="1"/>
    </xf>
    <xf numFmtId="0" fontId="4" fillId="0" borderId="9" xfId="0" applyFont="1" applyBorder="1" applyAlignment="1" applyProtection="1">
      <alignment horizontal="center" vertical="center"/>
      <protection hidden="1"/>
    </xf>
    <xf numFmtId="0" fontId="4" fillId="0" borderId="11" xfId="0" applyFont="1" applyBorder="1" applyAlignment="1" applyProtection="1">
      <alignment horizontal="center" vertical="center"/>
      <protection hidden="1"/>
    </xf>
    <xf numFmtId="0" fontId="4" fillId="0" borderId="3" xfId="0" applyFont="1" applyBorder="1" applyAlignment="1" applyProtection="1">
      <alignment horizontal="center" vertical="center"/>
      <protection hidden="1"/>
    </xf>
    <xf numFmtId="0" fontId="4" fillId="0" borderId="2" xfId="0" applyFont="1" applyBorder="1" applyAlignment="1" applyProtection="1">
      <alignment horizontal="center" vertical="center"/>
      <protection hidden="1"/>
    </xf>
    <xf numFmtId="0" fontId="4" fillId="0" borderId="12" xfId="0" applyFont="1" applyBorder="1" applyAlignment="1" applyProtection="1">
      <alignment horizontal="center" vertical="center"/>
      <protection hidden="1"/>
    </xf>
    <xf numFmtId="0" fontId="6" fillId="0" borderId="5" xfId="0" applyFont="1" applyBorder="1" applyAlignment="1" applyProtection="1">
      <alignment horizontal="left" vertical="center"/>
      <protection hidden="1"/>
    </xf>
    <xf numFmtId="0" fontId="6" fillId="0" borderId="6" xfId="0" applyFont="1" applyBorder="1" applyAlignment="1" applyProtection="1">
      <alignment horizontal="left" vertical="center"/>
      <protection hidden="1"/>
    </xf>
    <xf numFmtId="0" fontId="6" fillId="0" borderId="0" xfId="0" applyFont="1" applyBorder="1" applyAlignment="1" applyProtection="1">
      <alignment horizontal="left" vertical="center"/>
      <protection hidden="1"/>
    </xf>
    <xf numFmtId="0" fontId="6" fillId="0" borderId="8" xfId="0" applyFont="1" applyBorder="1" applyAlignment="1" applyProtection="1">
      <alignment horizontal="left" vertical="center"/>
      <protection hidden="1"/>
    </xf>
    <xf numFmtId="0" fontId="6" fillId="0" borderId="10" xfId="0" applyFont="1" applyBorder="1" applyAlignment="1" applyProtection="1">
      <alignment horizontal="left" vertical="center"/>
      <protection hidden="1"/>
    </xf>
    <xf numFmtId="0" fontId="6" fillId="0" borderId="11" xfId="0" applyFont="1" applyBorder="1" applyAlignment="1" applyProtection="1">
      <alignment horizontal="left" vertical="center"/>
      <protection hidden="1"/>
    </xf>
    <xf numFmtId="0" fontId="6" fillId="0" borderId="12" xfId="0" applyFont="1" applyBorder="1" applyAlignment="1" applyProtection="1">
      <alignment horizontal="left" vertical="center"/>
      <protection hidden="1"/>
    </xf>
    <xf numFmtId="0" fontId="6" fillId="0" borderId="2" xfId="0" applyFont="1" applyBorder="1" applyAlignment="1" applyProtection="1">
      <alignment horizontal="left" vertical="center"/>
      <protection hidden="1"/>
    </xf>
    <xf numFmtId="0" fontId="5" fillId="0" borderId="9" xfId="0" applyFont="1" applyBorder="1" applyAlignment="1" applyProtection="1">
      <alignment horizontal="left" vertical="center"/>
      <protection hidden="1"/>
    </xf>
    <xf numFmtId="0" fontId="5" fillId="0" borderId="10" xfId="0" applyFont="1" applyBorder="1" applyAlignment="1" applyProtection="1">
      <alignment horizontal="left" vertical="center"/>
      <protection hidden="1"/>
    </xf>
    <xf numFmtId="0" fontId="5" fillId="0" borderId="11" xfId="0" applyFont="1" applyBorder="1" applyAlignment="1" applyProtection="1">
      <alignment horizontal="left" vertical="center"/>
      <protection hidden="1"/>
    </xf>
    <xf numFmtId="0" fontId="12" fillId="0" borderId="0" xfId="0" applyFont="1" applyAlignment="1" applyProtection="1">
      <alignment vertical="center"/>
      <protection hidden="1"/>
    </xf>
    <xf numFmtId="0" fontId="0" fillId="0" borderId="0" xfId="0" applyAlignment="1" applyProtection="1">
      <alignment horizontal="right" vertical="center"/>
      <protection hidden="1"/>
    </xf>
    <xf numFmtId="0" fontId="12" fillId="0" borderId="5" xfId="0" applyFont="1" applyBorder="1" applyAlignment="1" applyProtection="1">
      <alignment horizontal="center" vertical="center"/>
      <protection locked="0" hidden="1"/>
    </xf>
    <xf numFmtId="0" fontId="12" fillId="0" borderId="10" xfId="0" applyFont="1" applyBorder="1" applyAlignment="1" applyProtection="1">
      <alignment horizontal="center" vertical="center"/>
      <protection locked="0" hidden="1"/>
    </xf>
    <xf numFmtId="0" fontId="12" fillId="0" borderId="4" xfId="0" applyFont="1" applyBorder="1" applyAlignment="1" applyProtection="1">
      <alignment horizontal="left" vertical="center"/>
      <protection locked="0" hidden="1"/>
    </xf>
    <xf numFmtId="0" fontId="12" fillId="0" borderId="5" xfId="0" applyFont="1" applyBorder="1" applyAlignment="1" applyProtection="1">
      <alignment horizontal="left" vertical="center"/>
      <protection locked="0" hidden="1"/>
    </xf>
    <xf numFmtId="0" fontId="12" fillId="0" borderId="6" xfId="0" applyFont="1" applyBorder="1" applyAlignment="1" applyProtection="1">
      <alignment horizontal="left" vertical="center"/>
      <protection locked="0" hidden="1"/>
    </xf>
    <xf numFmtId="0" fontId="12" fillId="0" borderId="9" xfId="0" applyFont="1" applyBorder="1" applyAlignment="1" applyProtection="1">
      <alignment horizontal="left" vertical="center"/>
      <protection locked="0" hidden="1"/>
    </xf>
    <xf numFmtId="0" fontId="12" fillId="0" borderId="10" xfId="0" applyFont="1" applyBorder="1" applyAlignment="1" applyProtection="1">
      <alignment horizontal="left" vertical="center"/>
      <protection locked="0" hidden="1"/>
    </xf>
    <xf numFmtId="0" fontId="12" fillId="0" borderId="11" xfId="0" applyFont="1" applyBorder="1" applyAlignment="1" applyProtection="1">
      <alignment horizontal="left" vertical="center"/>
      <protection locked="0" hidden="1"/>
    </xf>
    <xf numFmtId="0" fontId="12" fillId="0" borderId="0" xfId="0" applyFont="1" applyAlignment="1" applyProtection="1">
      <alignment horizontal="left" vertical="top" wrapText="1" indent="1"/>
      <protection hidden="1"/>
    </xf>
    <xf numFmtId="0" fontId="0" fillId="0" borderId="0" xfId="0" applyFont="1" applyAlignment="1" applyProtection="1">
      <alignment horizontal="left" vertical="top"/>
      <protection hidden="1"/>
    </xf>
    <xf numFmtId="0" fontId="12" fillId="0" borderId="0" xfId="0" applyFont="1" applyAlignment="1" applyProtection="1">
      <alignment horizontal="left" vertical="top" wrapText="1"/>
      <protection hidden="1"/>
    </xf>
    <xf numFmtId="0" fontId="12" fillId="0" borderId="3" xfId="0" applyFont="1" applyBorder="1" applyAlignment="1" applyProtection="1">
      <alignment horizontal="center" vertical="center"/>
      <protection locked="0" hidden="1"/>
    </xf>
    <xf numFmtId="0" fontId="12" fillId="0" borderId="2" xfId="0" applyFont="1" applyBorder="1" applyAlignment="1" applyProtection="1">
      <alignment horizontal="center" vertical="center"/>
      <protection locked="0" hidden="1"/>
    </xf>
    <xf numFmtId="0" fontId="12" fillId="0" borderId="1" xfId="0" applyFont="1" applyBorder="1" applyAlignment="1" applyProtection="1">
      <alignment horizontal="left" vertical="center" indent="1"/>
      <protection locked="0" hidden="1"/>
    </xf>
    <xf numFmtId="0" fontId="12" fillId="0" borderId="1" xfId="0" applyFont="1" applyBorder="1" applyAlignment="1" applyProtection="1">
      <alignment horizontal="left" vertical="center" indent="1"/>
      <protection hidden="1"/>
    </xf>
    <xf numFmtId="0" fontId="12" fillId="0" borderId="3" xfId="0" applyFont="1" applyBorder="1" applyAlignment="1" applyProtection="1">
      <alignment horizontal="left" vertical="center" indent="1"/>
      <protection hidden="1"/>
    </xf>
    <xf numFmtId="0" fontId="12" fillId="0" borderId="12" xfId="0" applyFont="1" applyBorder="1" applyAlignment="1" applyProtection="1">
      <alignment horizontal="left" vertical="center" indent="1"/>
      <protection hidden="1"/>
    </xf>
    <xf numFmtId="0" fontId="12" fillId="0" borderId="2" xfId="0" applyFont="1" applyBorder="1" applyAlignment="1" applyProtection="1">
      <alignment horizontal="left" vertical="center" indent="1"/>
      <protection hidden="1"/>
    </xf>
    <xf numFmtId="0" fontId="12" fillId="0" borderId="0" xfId="0" applyFont="1" applyAlignment="1" applyProtection="1">
      <alignment horizontal="left" vertical="center"/>
      <protection hidden="1"/>
    </xf>
    <xf numFmtId="0" fontId="12" fillId="0" borderId="0" xfId="0" applyFont="1" applyAlignment="1" applyProtection="1">
      <alignment horizontal="left" vertical="center" indent="1"/>
      <protection hidden="1"/>
    </xf>
    <xf numFmtId="178" fontId="12" fillId="0" borderId="1" xfId="0" applyNumberFormat="1" applyFont="1" applyBorder="1" applyAlignment="1" applyProtection="1">
      <alignment horizontal="center" vertical="center"/>
      <protection locked="0" hidden="1"/>
    </xf>
    <xf numFmtId="0" fontId="4" fillId="0" borderId="0" xfId="0" applyFont="1" applyAlignment="1" applyProtection="1">
      <alignment horizontal="left" vertical="top" wrapText="1"/>
      <protection hidden="1"/>
    </xf>
    <xf numFmtId="0" fontId="8" fillId="0" borderId="0" xfId="0" applyFont="1" applyAlignment="1" applyProtection="1">
      <alignment horizontal="left" vertical="center"/>
      <protection hidden="1"/>
    </xf>
    <xf numFmtId="0" fontId="9" fillId="0" borderId="0" xfId="0" applyFont="1" applyAlignment="1" applyProtection="1">
      <alignment horizontal="left" vertical="center"/>
      <protection hidden="1"/>
    </xf>
    <xf numFmtId="0" fontId="8" fillId="0" borderId="0" xfId="0" applyFont="1" applyAlignment="1" applyProtection="1">
      <alignment horizontal="center" vertical="center"/>
      <protection hidden="1"/>
    </xf>
    <xf numFmtId="0" fontId="12" fillId="0" borderId="7" xfId="0" applyFont="1" applyBorder="1" applyAlignment="1" applyProtection="1">
      <alignment horizontal="center" vertical="center"/>
      <protection locked="0" hidden="1"/>
    </xf>
    <xf numFmtId="0" fontId="12" fillId="0" borderId="0" xfId="0" applyFont="1" applyBorder="1" applyAlignment="1" applyProtection="1">
      <alignment horizontal="center" vertical="center"/>
      <protection locked="0" hidden="1"/>
    </xf>
    <xf numFmtId="0" fontId="12" fillId="0" borderId="8" xfId="0" applyFont="1" applyBorder="1" applyAlignment="1" applyProtection="1">
      <alignment horizontal="center" vertical="center"/>
      <protection locked="0" hidden="1"/>
    </xf>
    <xf numFmtId="0" fontId="12" fillId="0" borderId="9" xfId="0" applyFont="1" applyBorder="1" applyAlignment="1" applyProtection="1">
      <alignment horizontal="center" vertical="center"/>
      <protection locked="0" hidden="1"/>
    </xf>
    <xf numFmtId="0" fontId="12" fillId="0" borderId="11" xfId="0" applyFont="1" applyBorder="1" applyAlignment="1" applyProtection="1">
      <alignment horizontal="center" vertical="center"/>
      <protection locked="0" hidden="1"/>
    </xf>
    <xf numFmtId="0" fontId="12" fillId="0" borderId="4" xfId="0" applyFont="1" applyBorder="1" applyAlignment="1" applyProtection="1">
      <alignment horizontal="center" vertical="center"/>
      <protection locked="0" hidden="1"/>
    </xf>
    <xf numFmtId="0" fontId="12" fillId="0" borderId="6" xfId="0" applyFont="1" applyBorder="1" applyAlignment="1" applyProtection="1">
      <alignment horizontal="center" vertical="center"/>
      <protection locked="0" hidden="1"/>
    </xf>
    <xf numFmtId="0" fontId="4" fillId="0" borderId="0" xfId="0" applyFont="1" applyBorder="1" applyAlignment="1" applyProtection="1">
      <alignment horizontal="left" vertical="top" wrapText="1"/>
      <protection hidden="1"/>
    </xf>
    <xf numFmtId="0" fontId="12" fillId="0" borderId="13" xfId="0" applyFont="1" applyBorder="1" applyAlignment="1" applyProtection="1">
      <alignment horizontal="center" vertical="center" wrapText="1"/>
      <protection hidden="1"/>
    </xf>
    <xf numFmtId="0" fontId="12" fillId="0" borderId="15" xfId="0" applyFont="1" applyBorder="1" applyAlignment="1" applyProtection="1">
      <alignment horizontal="center" vertical="center" wrapText="1"/>
      <protection hidden="1"/>
    </xf>
    <xf numFmtId="0" fontId="12" fillId="0" borderId="4" xfId="0" applyFont="1" applyBorder="1" applyAlignment="1" applyProtection="1">
      <alignment horizontal="center" vertical="center" wrapText="1"/>
      <protection hidden="1"/>
    </xf>
    <xf numFmtId="0" fontId="12" fillId="0" borderId="4" xfId="0" applyFont="1" applyBorder="1" applyAlignment="1" applyProtection="1">
      <alignment horizontal="left" vertical="center" wrapText="1"/>
      <protection hidden="1"/>
    </xf>
    <xf numFmtId="0" fontId="12" fillId="0" borderId="5" xfId="0" applyFont="1" applyBorder="1" applyAlignment="1" applyProtection="1">
      <alignment horizontal="left" vertical="center" wrapText="1"/>
      <protection hidden="1"/>
    </xf>
    <xf numFmtId="0" fontId="12" fillId="0" borderId="6" xfId="0" applyFont="1" applyBorder="1" applyAlignment="1" applyProtection="1">
      <alignment horizontal="left" vertical="center" wrapText="1"/>
      <protection hidden="1"/>
    </xf>
    <xf numFmtId="0" fontId="12" fillId="0" borderId="9" xfId="0" applyFont="1" applyBorder="1" applyAlignment="1" applyProtection="1">
      <alignment horizontal="left" vertical="center" wrapText="1"/>
      <protection hidden="1"/>
    </xf>
    <xf numFmtId="0" fontId="12" fillId="0" borderId="10" xfId="0" applyFont="1" applyBorder="1" applyAlignment="1" applyProtection="1">
      <alignment horizontal="left" vertical="center" wrapText="1"/>
      <protection hidden="1"/>
    </xf>
    <xf numFmtId="0" fontId="12" fillId="0" borderId="11" xfId="0" applyFont="1" applyBorder="1" applyAlignment="1" applyProtection="1">
      <alignment horizontal="left" vertical="center" wrapText="1"/>
      <protection hidden="1"/>
    </xf>
    <xf numFmtId="0" fontId="12" fillId="0" borderId="0" xfId="0" applyFont="1" applyAlignment="1" applyProtection="1">
      <alignment horizontal="left" vertical="top" indent="1"/>
      <protection hidden="1"/>
    </xf>
    <xf numFmtId="0" fontId="4" fillId="0" borderId="0" xfId="0" applyFont="1" applyAlignment="1" applyProtection="1">
      <alignment horizontal="left" vertical="top"/>
      <protection hidden="1"/>
    </xf>
    <xf numFmtId="0" fontId="0" fillId="0" borderId="4" xfId="0" applyFont="1" applyBorder="1" applyAlignment="1" applyProtection="1">
      <alignment horizontal="center" vertical="center"/>
      <protection hidden="1"/>
    </xf>
    <xf numFmtId="0" fontId="0" fillId="0" borderId="5" xfId="0" applyFont="1" applyBorder="1" applyAlignment="1" applyProtection="1">
      <alignment horizontal="center" vertical="center"/>
      <protection hidden="1"/>
    </xf>
    <xf numFmtId="0" fontId="0" fillId="0" borderId="6" xfId="0" applyFont="1" applyBorder="1" applyAlignment="1" applyProtection="1">
      <alignment horizontal="center" vertical="center"/>
      <protection hidden="1"/>
    </xf>
    <xf numFmtId="0" fontId="0" fillId="0" borderId="7" xfId="0" applyFont="1" applyBorder="1" applyAlignment="1" applyProtection="1">
      <alignment horizontal="center" vertical="center"/>
      <protection hidden="1"/>
    </xf>
    <xf numFmtId="0" fontId="0" fillId="0" borderId="0" xfId="0" applyFont="1" applyBorder="1" applyAlignment="1" applyProtection="1">
      <alignment horizontal="center" vertical="center"/>
      <protection hidden="1"/>
    </xf>
    <xf numFmtId="0" fontId="0" fillId="0" borderId="8" xfId="0" applyFont="1" applyBorder="1" applyAlignment="1" applyProtection="1">
      <alignment horizontal="center" vertical="center"/>
      <protection hidden="1"/>
    </xf>
    <xf numFmtId="0" fontId="0" fillId="0" borderId="9" xfId="0" applyFont="1" applyBorder="1" applyAlignment="1" applyProtection="1">
      <alignment horizontal="center" vertical="center"/>
      <protection hidden="1"/>
    </xf>
    <xf numFmtId="0" fontId="0" fillId="0" borderId="10" xfId="0" applyFont="1" applyBorder="1" applyAlignment="1" applyProtection="1">
      <alignment horizontal="center" vertical="center"/>
      <protection hidden="1"/>
    </xf>
    <xf numFmtId="0" fontId="0" fillId="0" borderId="11" xfId="0" applyFont="1" applyBorder="1" applyAlignment="1" applyProtection="1">
      <alignment horizontal="center" vertical="center"/>
      <protection hidden="1"/>
    </xf>
    <xf numFmtId="0" fontId="0" fillId="0" borderId="4" xfId="0" applyFont="1" applyBorder="1" applyAlignment="1" applyProtection="1">
      <alignment horizontal="center" vertical="center" wrapText="1"/>
      <protection hidden="1"/>
    </xf>
    <xf numFmtId="0" fontId="0" fillId="0" borderId="4" xfId="0" applyFont="1" applyBorder="1" applyAlignment="1" applyProtection="1">
      <alignment horizontal="left" vertical="center"/>
      <protection hidden="1"/>
    </xf>
    <xf numFmtId="0" fontId="0" fillId="0" borderId="5" xfId="0" applyFont="1" applyBorder="1" applyAlignment="1" applyProtection="1">
      <alignment horizontal="left" vertical="center"/>
      <protection hidden="1"/>
    </xf>
    <xf numFmtId="0" fontId="0" fillId="0" borderId="6" xfId="0" applyFont="1" applyBorder="1" applyAlignment="1" applyProtection="1">
      <alignment horizontal="left" vertical="center"/>
      <protection hidden="1"/>
    </xf>
    <xf numFmtId="0" fontId="0" fillId="0" borderId="9" xfId="0" applyFont="1" applyBorder="1" applyAlignment="1" applyProtection="1">
      <alignment horizontal="left" vertical="center"/>
      <protection hidden="1"/>
    </xf>
    <xf numFmtId="0" fontId="0" fillId="0" borderId="10" xfId="0" applyFont="1" applyBorder="1" applyAlignment="1" applyProtection="1">
      <alignment horizontal="left" vertical="center"/>
      <protection hidden="1"/>
    </xf>
    <xf numFmtId="0" fontId="0" fillId="0" borderId="11" xfId="0" applyFont="1" applyBorder="1" applyAlignment="1" applyProtection="1">
      <alignment horizontal="left" vertical="center"/>
      <protection hidden="1"/>
    </xf>
    <xf numFmtId="0" fontId="0" fillId="0" borderId="4" xfId="0" applyFont="1" applyBorder="1" applyAlignment="1" applyProtection="1">
      <alignment horizontal="left" vertical="center" wrapText="1"/>
      <protection hidden="1"/>
    </xf>
    <xf numFmtId="0" fontId="0" fillId="0" borderId="5" xfId="0" applyFont="1" applyBorder="1" applyAlignment="1" applyProtection="1">
      <alignment horizontal="left" vertical="center" wrapText="1"/>
      <protection hidden="1"/>
    </xf>
    <xf numFmtId="0" fontId="0" fillId="0" borderId="6" xfId="0" applyFont="1" applyBorder="1" applyAlignment="1" applyProtection="1">
      <alignment horizontal="left" vertical="center" wrapText="1"/>
      <protection hidden="1"/>
    </xf>
    <xf numFmtId="0" fontId="0" fillId="0" borderId="9" xfId="0" applyFont="1" applyBorder="1" applyAlignment="1" applyProtection="1">
      <alignment horizontal="left" vertical="center" wrapText="1"/>
      <protection hidden="1"/>
    </xf>
    <xf numFmtId="0" fontId="0" fillId="0" borderId="10" xfId="0" applyFont="1" applyBorder="1" applyAlignment="1" applyProtection="1">
      <alignment horizontal="left" vertical="center" wrapText="1"/>
      <protection hidden="1"/>
    </xf>
    <xf numFmtId="0" fontId="0" fillId="0" borderId="11" xfId="0" applyFont="1" applyBorder="1" applyAlignment="1" applyProtection="1">
      <alignment horizontal="left" vertical="center" wrapText="1"/>
      <protection hidden="1"/>
    </xf>
    <xf numFmtId="0" fontId="0" fillId="0" borderId="0" xfId="0" applyFont="1" applyBorder="1" applyAlignment="1" applyProtection="1">
      <alignment horizontal="left" vertical="center"/>
      <protection hidden="1"/>
    </xf>
    <xf numFmtId="0" fontId="0" fillId="0" borderId="10" xfId="0" applyFont="1" applyBorder="1" applyAlignment="1" applyProtection="1">
      <alignment horizontal="center" vertical="top"/>
      <protection hidden="1"/>
    </xf>
    <xf numFmtId="0" fontId="28" fillId="0" borderId="0" xfId="0" applyFont="1" applyAlignment="1" applyProtection="1">
      <alignment horizontal="left" vertical="center" shrinkToFit="1"/>
      <protection hidden="1"/>
    </xf>
    <xf numFmtId="0" fontId="0" fillId="0" borderId="0" xfId="0" applyFont="1" applyAlignment="1" applyProtection="1">
      <alignment horizontal="left" vertical="center" shrinkToFit="1"/>
      <protection hidden="1"/>
    </xf>
    <xf numFmtId="0" fontId="0" fillId="0" borderId="0" xfId="0" applyFont="1" applyAlignment="1" applyProtection="1">
      <alignment horizontal="right" vertical="center"/>
      <protection hidden="1"/>
    </xf>
    <xf numFmtId="0" fontId="13" fillId="0" borderId="0" xfId="0" applyFont="1" applyBorder="1" applyAlignment="1" applyProtection="1">
      <alignment horizontal="left" vertical="top" wrapText="1"/>
      <protection hidden="1"/>
    </xf>
    <xf numFmtId="0" fontId="0" fillId="0" borderId="5" xfId="0" applyFont="1" applyBorder="1" applyAlignment="1" applyProtection="1">
      <alignment horizontal="center" vertical="center" wrapText="1"/>
      <protection hidden="1"/>
    </xf>
    <xf numFmtId="0" fontId="0" fillId="0" borderId="6" xfId="0" applyFont="1" applyBorder="1" applyAlignment="1" applyProtection="1">
      <alignment horizontal="center" vertical="center" wrapText="1"/>
      <protection hidden="1"/>
    </xf>
    <xf numFmtId="0" fontId="0" fillId="0" borderId="7" xfId="0" applyFont="1" applyBorder="1" applyAlignment="1" applyProtection="1">
      <alignment horizontal="center" vertical="center" wrapText="1"/>
      <protection hidden="1"/>
    </xf>
    <xf numFmtId="0" fontId="0" fillId="0" borderId="0" xfId="0" applyFont="1" applyBorder="1" applyAlignment="1" applyProtection="1">
      <alignment horizontal="center" vertical="center" wrapText="1"/>
      <protection hidden="1"/>
    </xf>
    <xf numFmtId="0" fontId="0" fillId="0" borderId="8" xfId="0" applyFont="1" applyBorder="1" applyAlignment="1" applyProtection="1">
      <alignment horizontal="center" vertical="center" wrapText="1"/>
      <protection hidden="1"/>
    </xf>
    <xf numFmtId="0" fontId="0" fillId="0" borderId="0" xfId="0" applyFont="1" applyAlignment="1" applyProtection="1">
      <alignment horizontal="left" vertical="center"/>
      <protection hidden="1"/>
    </xf>
    <xf numFmtId="0" fontId="0" fillId="0" borderId="0" xfId="0" applyFont="1" applyAlignment="1" applyProtection="1">
      <alignment horizontal="left" vertical="center" indent="1"/>
      <protection hidden="1"/>
    </xf>
    <xf numFmtId="0" fontId="0" fillId="0" borderId="0" xfId="0" applyFont="1" applyBorder="1" applyAlignment="1" applyProtection="1">
      <alignment horizontal="left" vertical="top" wrapText="1"/>
      <protection hidden="1"/>
    </xf>
    <xf numFmtId="0" fontId="0" fillId="0" borderId="9" xfId="0" applyFont="1" applyBorder="1" applyAlignment="1" applyProtection="1">
      <alignment horizontal="center" vertical="center" wrapText="1"/>
      <protection hidden="1"/>
    </xf>
    <xf numFmtId="0" fontId="0" fillId="0" borderId="10" xfId="0" applyFont="1" applyBorder="1" applyAlignment="1" applyProtection="1">
      <alignment horizontal="center" vertical="center" wrapText="1"/>
      <protection hidden="1"/>
    </xf>
    <xf numFmtId="0" fontId="0" fillId="0" borderId="11" xfId="0" applyFont="1" applyBorder="1" applyAlignment="1" applyProtection="1">
      <alignment horizontal="center" vertical="center" wrapText="1"/>
      <protection hidden="1"/>
    </xf>
    <xf numFmtId="0" fontId="0" fillId="0" borderId="4" xfId="0" applyFont="1" applyBorder="1" applyAlignment="1" applyProtection="1">
      <alignment horizontal="center" vertical="center"/>
      <protection locked="0" hidden="1"/>
    </xf>
    <xf numFmtId="0" fontId="0" fillId="0" borderId="5" xfId="0" applyFont="1" applyBorder="1" applyAlignment="1" applyProtection="1">
      <alignment horizontal="center" vertical="center"/>
      <protection locked="0" hidden="1"/>
    </xf>
    <xf numFmtId="0" fontId="0" fillId="0" borderId="6" xfId="0" applyFont="1" applyBorder="1" applyAlignment="1" applyProtection="1">
      <alignment horizontal="center" vertical="center"/>
      <protection locked="0" hidden="1"/>
    </xf>
    <xf numFmtId="0" fontId="0" fillId="0" borderId="7" xfId="0" applyFont="1" applyBorder="1" applyAlignment="1" applyProtection="1">
      <alignment horizontal="center" vertical="center"/>
      <protection locked="0" hidden="1"/>
    </xf>
    <xf numFmtId="0" fontId="0" fillId="0" borderId="0" xfId="0" applyFont="1" applyBorder="1" applyAlignment="1" applyProtection="1">
      <alignment horizontal="center" vertical="center"/>
      <protection locked="0" hidden="1"/>
    </xf>
    <xf numFmtId="0" fontId="0" fillId="0" borderId="8" xfId="0" applyFont="1" applyBorder="1" applyAlignment="1" applyProtection="1">
      <alignment horizontal="center" vertical="center"/>
      <protection locked="0" hidden="1"/>
    </xf>
    <xf numFmtId="0" fontId="0" fillId="0" borderId="9" xfId="0" applyFont="1" applyBorder="1" applyAlignment="1" applyProtection="1">
      <alignment horizontal="center" vertical="center"/>
      <protection locked="0" hidden="1"/>
    </xf>
    <xf numFmtId="0" fontId="0" fillId="0" borderId="10" xfId="0" applyFont="1" applyBorder="1" applyAlignment="1" applyProtection="1">
      <alignment horizontal="center" vertical="center"/>
      <protection locked="0" hidden="1"/>
    </xf>
    <xf numFmtId="0" fontId="0" fillId="0" borderId="11" xfId="0" applyFont="1" applyBorder="1" applyAlignment="1" applyProtection="1">
      <alignment horizontal="center" vertical="center"/>
      <protection locked="0" hidden="1"/>
    </xf>
    <xf numFmtId="0" fontId="0" fillId="0" borderId="3" xfId="0" applyFont="1" applyBorder="1" applyAlignment="1" applyProtection="1">
      <alignment horizontal="center" vertical="center"/>
      <protection hidden="1"/>
    </xf>
    <xf numFmtId="0" fontId="0" fillId="0" borderId="12" xfId="0" applyFont="1" applyBorder="1" applyAlignment="1" applyProtection="1">
      <alignment horizontal="center" vertical="center"/>
      <protection hidden="1"/>
    </xf>
    <xf numFmtId="0" fontId="0" fillId="0" borderId="2" xfId="0" applyFont="1" applyBorder="1" applyAlignment="1" applyProtection="1">
      <alignment horizontal="center" vertical="center"/>
      <protection hidden="1"/>
    </xf>
    <xf numFmtId="0" fontId="0" fillId="0" borderId="0" xfId="0" applyFont="1" applyAlignment="1" applyProtection="1">
      <alignment horizontal="left" vertical="top" wrapText="1" indent="1"/>
      <protection hidden="1"/>
    </xf>
    <xf numFmtId="0" fontId="0" fillId="0" borderId="4" xfId="0" applyFont="1" applyBorder="1" applyAlignment="1" applyProtection="1">
      <alignment horizontal="left" vertical="center" indent="1"/>
      <protection locked="0" hidden="1"/>
    </xf>
    <xf numFmtId="0" fontId="0" fillId="0" borderId="5" xfId="0" applyFont="1" applyBorder="1" applyAlignment="1" applyProtection="1">
      <alignment horizontal="left" vertical="center" indent="1"/>
      <protection locked="0" hidden="1"/>
    </xf>
    <xf numFmtId="0" fontId="0" fillId="0" borderId="0" xfId="0" applyFont="1" applyAlignment="1" applyProtection="1">
      <alignment horizontal="left" vertical="top" indent="1"/>
      <protection hidden="1"/>
    </xf>
    <xf numFmtId="0" fontId="27" fillId="0" borderId="0" xfId="0" applyFont="1" applyAlignment="1" applyProtection="1">
      <alignment horizontal="left" vertical="center" shrinkToFit="1"/>
      <protection hidden="1"/>
    </xf>
    <xf numFmtId="41" fontId="27" fillId="0" borderId="10" xfId="0" applyNumberFormat="1" applyFont="1" applyBorder="1" applyAlignment="1" applyProtection="1">
      <alignment horizontal="center" vertical="center" shrinkToFit="1"/>
      <protection hidden="1"/>
    </xf>
    <xf numFmtId="0" fontId="27" fillId="0" borderId="10" xfId="0" applyFont="1" applyBorder="1" applyAlignment="1" applyProtection="1">
      <alignment horizontal="center" vertical="center" shrinkToFit="1"/>
      <protection hidden="1"/>
    </xf>
    <xf numFmtId="0" fontId="27" fillId="0" borderId="0" xfId="0" applyFont="1" applyAlignment="1" applyProtection="1">
      <alignment horizontal="center" vertical="center" shrinkToFit="1"/>
      <protection hidden="1"/>
    </xf>
    <xf numFmtId="41" fontId="12" fillId="0" borderId="4" xfId="0" applyNumberFormat="1" applyFont="1" applyBorder="1" applyAlignment="1" applyProtection="1">
      <alignment horizontal="right" vertical="center"/>
      <protection hidden="1"/>
    </xf>
    <xf numFmtId="41" fontId="12" fillId="0" borderId="5" xfId="0" applyNumberFormat="1" applyFont="1" applyBorder="1" applyAlignment="1" applyProtection="1">
      <alignment horizontal="right" vertical="center"/>
      <protection hidden="1"/>
    </xf>
    <xf numFmtId="41" fontId="12" fillId="0" borderId="9" xfId="0" applyNumberFormat="1" applyFont="1" applyBorder="1" applyAlignment="1" applyProtection="1">
      <alignment horizontal="right" vertical="center"/>
      <protection hidden="1"/>
    </xf>
    <xf numFmtId="41" fontId="12" fillId="0" borderId="10" xfId="0" applyNumberFormat="1" applyFont="1" applyBorder="1" applyAlignment="1" applyProtection="1">
      <alignment horizontal="right" vertical="center"/>
      <protection hidden="1"/>
    </xf>
    <xf numFmtId="0" fontId="12" fillId="0" borderId="8" xfId="0" applyFont="1" applyBorder="1" applyAlignment="1" applyProtection="1">
      <alignment horizontal="center" vertical="center"/>
      <protection hidden="1"/>
    </xf>
    <xf numFmtId="41" fontId="12" fillId="0" borderId="7" xfId="0" applyNumberFormat="1" applyFont="1" applyBorder="1" applyAlignment="1" applyProtection="1">
      <alignment horizontal="right" vertical="center"/>
      <protection hidden="1"/>
    </xf>
    <xf numFmtId="41" fontId="12" fillId="0" borderId="0" xfId="0" applyNumberFormat="1" applyFont="1" applyBorder="1" applyAlignment="1" applyProtection="1">
      <alignment horizontal="right" vertical="center"/>
      <protection hidden="1"/>
    </xf>
    <xf numFmtId="41" fontId="12" fillId="0" borderId="4" xfId="2" applyNumberFormat="1" applyFont="1" applyBorder="1" applyAlignment="1" applyProtection="1">
      <alignment horizontal="right" vertical="center"/>
      <protection hidden="1"/>
    </xf>
    <xf numFmtId="41" fontId="12" fillId="0" borderId="5" xfId="2" applyNumberFormat="1" applyFont="1" applyBorder="1" applyAlignment="1" applyProtection="1">
      <alignment horizontal="right" vertical="center"/>
      <protection hidden="1"/>
    </xf>
    <xf numFmtId="41" fontId="12" fillId="0" borderId="9" xfId="2" applyNumberFormat="1" applyFont="1" applyBorder="1" applyAlignment="1" applyProtection="1">
      <alignment horizontal="right" vertical="center"/>
      <protection hidden="1"/>
    </xf>
    <xf numFmtId="41" fontId="12" fillId="0" borderId="10" xfId="2" applyNumberFormat="1" applyFont="1" applyBorder="1" applyAlignment="1" applyProtection="1">
      <alignment horizontal="right" vertical="center"/>
      <protection hidden="1"/>
    </xf>
    <xf numFmtId="0" fontId="12" fillId="0" borderId="7" xfId="0" applyFont="1" applyBorder="1" applyAlignment="1" applyProtection="1">
      <alignment horizontal="left" vertical="center" wrapText="1"/>
      <protection hidden="1"/>
    </xf>
    <xf numFmtId="0" fontId="12" fillId="0" borderId="0" xfId="0" applyFont="1" applyBorder="1" applyAlignment="1" applyProtection="1">
      <alignment horizontal="left" vertical="center" wrapText="1"/>
      <protection hidden="1"/>
    </xf>
    <xf numFmtId="0" fontId="12" fillId="0" borderId="8" xfId="0" applyFont="1" applyBorder="1" applyAlignment="1" applyProtection="1">
      <alignment horizontal="left" vertical="center" wrapText="1"/>
      <protection hidden="1"/>
    </xf>
    <xf numFmtId="41" fontId="12" fillId="0" borderId="5" xfId="0" applyNumberFormat="1" applyFont="1" applyBorder="1" applyAlignment="1" applyProtection="1">
      <alignment horizontal="center" vertical="center" shrinkToFit="1"/>
      <protection hidden="1"/>
    </xf>
    <xf numFmtId="0" fontId="12" fillId="0" borderId="5" xfId="0" applyFont="1" applyBorder="1" applyAlignment="1" applyProtection="1">
      <alignment horizontal="center" vertical="center" shrinkToFit="1"/>
      <protection hidden="1"/>
    </xf>
    <xf numFmtId="42" fontId="12" fillId="0" borderId="5" xfId="0" applyNumberFormat="1" applyFont="1" applyBorder="1" applyAlignment="1" applyProtection="1">
      <alignment horizontal="center" vertical="center"/>
      <protection hidden="1"/>
    </xf>
    <xf numFmtId="0" fontId="12" fillId="0" borderId="0" xfId="0" applyFont="1" applyBorder="1" applyAlignment="1" applyProtection="1">
      <alignment horizontal="center" vertical="center"/>
      <protection hidden="1"/>
    </xf>
    <xf numFmtId="41" fontId="12" fillId="0" borderId="0" xfId="0" applyNumberFormat="1" applyFont="1" applyBorder="1" applyAlignment="1" applyProtection="1">
      <alignment horizontal="center" vertical="center"/>
      <protection hidden="1"/>
    </xf>
    <xf numFmtId="0" fontId="12" fillId="0" borderId="7" xfId="0" applyFont="1" applyBorder="1" applyAlignment="1" applyProtection="1">
      <alignment horizontal="center" vertical="center"/>
      <protection hidden="1"/>
    </xf>
    <xf numFmtId="0" fontId="4" fillId="0" borderId="5" xfId="0" applyFont="1" applyBorder="1" applyAlignment="1" applyProtection="1">
      <alignment horizontal="left" vertical="center" indent="1"/>
      <protection hidden="1"/>
    </xf>
    <xf numFmtId="0" fontId="12" fillId="0" borderId="0" xfId="0" applyFont="1" applyAlignment="1" applyProtection="1">
      <alignment horizontal="left" vertical="center" shrinkToFit="1"/>
      <protection hidden="1"/>
    </xf>
    <xf numFmtId="41" fontId="12" fillId="0" borderId="10" xfId="0" applyNumberFormat="1" applyFont="1" applyBorder="1" applyAlignment="1" applyProtection="1">
      <alignment horizontal="center" vertical="center" shrinkToFit="1"/>
      <protection hidden="1"/>
    </xf>
    <xf numFmtId="0" fontId="12" fillId="0" borderId="0" xfId="0" applyFont="1" applyAlignment="1" applyProtection="1">
      <alignment horizontal="center" vertical="center" shrinkToFit="1"/>
      <protection hidden="1"/>
    </xf>
    <xf numFmtId="0" fontId="12" fillId="0" borderId="4" xfId="0" applyFont="1" applyBorder="1" applyAlignment="1" applyProtection="1">
      <alignment horizontal="center" vertical="center" wrapText="1"/>
    </xf>
    <xf numFmtId="0" fontId="12" fillId="0" borderId="5" xfId="0" applyFont="1" applyBorder="1" applyAlignment="1" applyProtection="1">
      <alignment horizontal="center" vertical="center"/>
    </xf>
    <xf numFmtId="0" fontId="12" fillId="0" borderId="6" xfId="0" applyFont="1" applyBorder="1" applyAlignment="1" applyProtection="1">
      <alignment horizontal="center" vertical="center"/>
    </xf>
    <xf numFmtId="0" fontId="12" fillId="0" borderId="7" xfId="0" applyFont="1" applyBorder="1" applyAlignment="1" applyProtection="1">
      <alignment horizontal="center" vertical="center"/>
    </xf>
    <xf numFmtId="0" fontId="12" fillId="0" borderId="0" xfId="0" applyFont="1" applyBorder="1" applyAlignment="1" applyProtection="1">
      <alignment horizontal="center" vertical="center"/>
    </xf>
    <xf numFmtId="0" fontId="12" fillId="0" borderId="8" xfId="0" applyFont="1" applyBorder="1" applyAlignment="1" applyProtection="1">
      <alignment horizontal="center" vertical="center"/>
    </xf>
    <xf numFmtId="0" fontId="12" fillId="0" borderId="9" xfId="0" applyFont="1" applyBorder="1" applyAlignment="1" applyProtection="1">
      <alignment horizontal="center" vertical="center"/>
    </xf>
    <xf numFmtId="0" fontId="12" fillId="0" borderId="10" xfId="0" applyFont="1" applyBorder="1" applyAlignment="1" applyProtection="1">
      <alignment horizontal="center" vertical="center"/>
    </xf>
    <xf numFmtId="0" fontId="12" fillId="0" borderId="11" xfId="0" applyFont="1" applyBorder="1" applyAlignment="1" applyProtection="1">
      <alignment horizontal="center" vertical="center"/>
    </xf>
    <xf numFmtId="0" fontId="12" fillId="0" borderId="0" xfId="0" applyFont="1" applyBorder="1" applyAlignment="1" applyProtection="1">
      <alignment horizontal="left" vertical="center" wrapText="1"/>
    </xf>
    <xf numFmtId="0" fontId="12" fillId="0" borderId="8" xfId="0" applyFont="1" applyBorder="1" applyAlignment="1" applyProtection="1">
      <alignment horizontal="left" vertical="center" wrapText="1"/>
    </xf>
    <xf numFmtId="0" fontId="12" fillId="0" borderId="10" xfId="0" applyFont="1" applyBorder="1" applyAlignment="1" applyProtection="1">
      <alignment horizontal="left" vertical="center" wrapText="1"/>
      <protection locked="0"/>
    </xf>
    <xf numFmtId="0" fontId="12" fillId="0" borderId="11" xfId="0" applyFont="1" applyBorder="1" applyAlignment="1" applyProtection="1">
      <alignment horizontal="left" vertical="center" wrapText="1"/>
      <protection locked="0"/>
    </xf>
    <xf numFmtId="0" fontId="12" fillId="0" borderId="5" xfId="0" applyFont="1" applyBorder="1" applyAlignment="1" applyProtection="1">
      <alignment horizontal="center" vertical="center" wrapText="1"/>
    </xf>
    <xf numFmtId="0" fontId="12" fillId="0" borderId="6" xfId="0" applyFont="1" applyBorder="1" applyAlignment="1" applyProtection="1">
      <alignment horizontal="center" vertical="center" wrapText="1"/>
    </xf>
    <xf numFmtId="0" fontId="12" fillId="0" borderId="7" xfId="0" applyFont="1" applyBorder="1" applyAlignment="1" applyProtection="1">
      <alignment horizontal="center" vertical="center" wrapText="1"/>
    </xf>
    <xf numFmtId="0" fontId="12" fillId="0" borderId="0" xfId="0" applyFont="1" applyBorder="1" applyAlignment="1" applyProtection="1">
      <alignment horizontal="center" vertical="center" wrapText="1"/>
    </xf>
    <xf numFmtId="0" fontId="12" fillId="0" borderId="8" xfId="0" applyFont="1" applyBorder="1" applyAlignment="1" applyProtection="1">
      <alignment horizontal="center" vertical="center" wrapText="1"/>
    </xf>
    <xf numFmtId="0" fontId="12" fillId="0" borderId="9" xfId="0" applyFont="1" applyBorder="1" applyAlignment="1" applyProtection="1">
      <alignment horizontal="center" vertical="center" wrapText="1"/>
    </xf>
    <xf numFmtId="0" fontId="12" fillId="0" borderId="10" xfId="0" applyFont="1" applyBorder="1" applyAlignment="1" applyProtection="1">
      <alignment horizontal="center" vertical="center" wrapText="1"/>
    </xf>
    <xf numFmtId="0" fontId="12" fillId="0" borderId="11" xfId="0" applyFont="1" applyBorder="1" applyAlignment="1" applyProtection="1">
      <alignment horizontal="center" vertical="center" wrapText="1"/>
    </xf>
    <xf numFmtId="0" fontId="12" fillId="0" borderId="5" xfId="0" applyFont="1" applyBorder="1" applyAlignment="1" applyProtection="1">
      <alignment horizontal="left" vertical="center" wrapText="1"/>
    </xf>
    <xf numFmtId="0" fontId="12" fillId="0" borderId="6" xfId="0" applyFont="1" applyBorder="1" applyAlignment="1" applyProtection="1">
      <alignment horizontal="left" vertical="center" wrapText="1"/>
    </xf>
    <xf numFmtId="0" fontId="12" fillId="0" borderId="0" xfId="0" applyFont="1" applyBorder="1" applyAlignment="1" applyProtection="1">
      <alignment horizontal="left" vertical="center" wrapText="1"/>
      <protection locked="0"/>
    </xf>
    <xf numFmtId="0" fontId="12" fillId="0" borderId="8" xfId="0" applyFont="1" applyBorder="1" applyAlignment="1" applyProtection="1">
      <alignment horizontal="left" vertical="center" wrapText="1"/>
      <protection locked="0"/>
    </xf>
    <xf numFmtId="0" fontId="12" fillId="0" borderId="4" xfId="0" applyFont="1" applyBorder="1" applyAlignment="1" applyProtection="1">
      <alignment horizontal="center" vertical="center"/>
    </xf>
    <xf numFmtId="0" fontId="12" fillId="0" borderId="0" xfId="0" applyFont="1" applyBorder="1" applyAlignment="1" applyProtection="1">
      <alignment horizontal="left" vertical="center" indent="1"/>
      <protection hidden="1"/>
    </xf>
    <xf numFmtId="0" fontId="12" fillId="0" borderId="5" xfId="0" applyFont="1" applyBorder="1" applyAlignment="1" applyProtection="1">
      <alignment horizontal="center" vertical="center" wrapText="1"/>
      <protection hidden="1"/>
    </xf>
    <xf numFmtId="0" fontId="12" fillId="0" borderId="6" xfId="0" applyFont="1" applyBorder="1" applyAlignment="1" applyProtection="1">
      <alignment horizontal="center" vertical="center" wrapText="1"/>
      <protection hidden="1"/>
    </xf>
    <xf numFmtId="0" fontId="12" fillId="0" borderId="9" xfId="0" applyFont="1" applyBorder="1" applyAlignment="1" applyProtection="1">
      <alignment horizontal="center" vertical="center" wrapText="1"/>
      <protection hidden="1"/>
    </xf>
    <xf numFmtId="0" fontId="12" fillId="0" borderId="10" xfId="0" applyFont="1" applyBorder="1" applyAlignment="1" applyProtection="1">
      <alignment horizontal="center" vertical="center" wrapText="1"/>
      <protection hidden="1"/>
    </xf>
    <xf numFmtId="0" fontId="12" fillId="0" borderId="11" xfId="0" applyFont="1" applyBorder="1" applyAlignment="1" applyProtection="1">
      <alignment horizontal="center" vertical="center" wrapText="1"/>
      <protection hidden="1"/>
    </xf>
    <xf numFmtId="0" fontId="3" fillId="0" borderId="0" xfId="0" applyFont="1" applyBorder="1" applyAlignment="1" applyProtection="1">
      <alignment vertical="top"/>
      <protection hidden="1"/>
    </xf>
    <xf numFmtId="0" fontId="21" fillId="0" borderId="0" xfId="0" applyFont="1" applyAlignment="1" applyProtection="1">
      <alignment horizontal="left" vertical="center" shrinkToFit="1"/>
      <protection hidden="1"/>
    </xf>
    <xf numFmtId="0" fontId="0" fillId="0" borderId="7" xfId="0" applyFont="1" applyBorder="1" applyAlignment="1" applyProtection="1">
      <alignment horizontal="left" vertical="center"/>
      <protection hidden="1"/>
    </xf>
    <xf numFmtId="0" fontId="0" fillId="0" borderId="8" xfId="0" applyFont="1" applyBorder="1" applyAlignment="1" applyProtection="1">
      <alignment horizontal="left" vertical="center"/>
      <protection hidden="1"/>
    </xf>
    <xf numFmtId="177" fontId="12" fillId="0" borderId="4" xfId="0" applyNumberFormat="1" applyFont="1" applyBorder="1" applyAlignment="1" applyProtection="1">
      <alignment horizontal="center" vertical="center"/>
      <protection hidden="1"/>
    </xf>
    <xf numFmtId="177" fontId="12" fillId="0" borderId="5" xfId="0" applyNumberFormat="1" applyFont="1" applyBorder="1" applyAlignment="1" applyProtection="1">
      <alignment horizontal="center" vertical="center"/>
      <protection hidden="1"/>
    </xf>
    <xf numFmtId="177" fontId="12" fillId="0" borderId="9" xfId="0" applyNumberFormat="1" applyFont="1" applyBorder="1" applyAlignment="1" applyProtection="1">
      <alignment horizontal="center" vertical="center"/>
      <protection hidden="1"/>
    </xf>
    <xf numFmtId="177" fontId="12" fillId="0" borderId="10" xfId="0" applyNumberFormat="1" applyFont="1" applyBorder="1" applyAlignment="1" applyProtection="1">
      <alignment horizontal="center" vertical="center"/>
      <protection hidden="1"/>
    </xf>
    <xf numFmtId="177" fontId="12" fillId="0" borderId="6" xfId="0" applyNumberFormat="1" applyFont="1" applyBorder="1" applyAlignment="1" applyProtection="1">
      <alignment horizontal="center" vertical="center"/>
      <protection hidden="1"/>
    </xf>
    <xf numFmtId="177" fontId="12" fillId="0" borderId="11" xfId="0" applyNumberFormat="1" applyFont="1" applyBorder="1" applyAlignment="1" applyProtection="1">
      <alignment horizontal="center" vertical="center"/>
      <protection hidden="1"/>
    </xf>
    <xf numFmtId="0" fontId="0" fillId="0" borderId="0" xfId="0" applyFont="1" applyBorder="1" applyAlignment="1" applyProtection="1">
      <alignment horizontal="left" vertical="justify"/>
      <protection locked="0" hidden="1"/>
    </xf>
    <xf numFmtId="0" fontId="0" fillId="0" borderId="8" xfId="0" applyFont="1" applyBorder="1" applyAlignment="1" applyProtection="1">
      <alignment horizontal="left" vertical="justify"/>
      <protection locked="0" hidden="1"/>
    </xf>
    <xf numFmtId="0" fontId="0" fillId="0" borderId="10" xfId="0" applyFont="1" applyBorder="1" applyAlignment="1" applyProtection="1">
      <alignment horizontal="left" vertical="justify"/>
      <protection locked="0" hidden="1"/>
    </xf>
    <xf numFmtId="0" fontId="0" fillId="0" borderId="11" xfId="0" applyFont="1" applyBorder="1" applyAlignment="1" applyProtection="1">
      <alignment horizontal="left" vertical="justify"/>
      <protection locked="0" hidden="1"/>
    </xf>
    <xf numFmtId="0" fontId="0" fillId="0" borderId="0" xfId="0" applyFont="1" applyBorder="1" applyAlignment="1" applyProtection="1">
      <alignment horizontal="left" vertical="center" wrapText="1"/>
      <protection locked="0" hidden="1"/>
    </xf>
    <xf numFmtId="0" fontId="0" fillId="0" borderId="8" xfId="0" applyFont="1" applyBorder="1" applyAlignment="1" applyProtection="1">
      <alignment horizontal="left" vertical="center" wrapText="1"/>
      <protection locked="0" hidden="1"/>
    </xf>
    <xf numFmtId="0" fontId="0" fillId="0" borderId="10" xfId="0" applyFont="1" applyBorder="1" applyAlignment="1" applyProtection="1">
      <alignment horizontal="left" vertical="center"/>
      <protection locked="0" hidden="1"/>
    </xf>
    <xf numFmtId="0" fontId="0" fillId="0" borderId="11" xfId="0" applyFont="1" applyBorder="1" applyAlignment="1" applyProtection="1">
      <alignment horizontal="left" vertical="center"/>
      <protection locked="0" hidden="1"/>
    </xf>
    <xf numFmtId="0" fontId="24" fillId="0" borderId="4" xfId="0" applyFont="1" applyBorder="1" applyAlignment="1" applyProtection="1">
      <alignment horizontal="center" vertical="center" wrapText="1"/>
      <protection hidden="1"/>
    </xf>
    <xf numFmtId="0" fontId="16" fillId="0" borderId="0" xfId="1" applyFont="1" applyAlignment="1">
      <alignment horizontal="center" vertical="center"/>
    </xf>
    <xf numFmtId="0" fontId="15" fillId="0" borderId="0" xfId="1" applyFont="1" applyAlignment="1">
      <alignment horizontal="left" vertical="top" wrapText="1"/>
    </xf>
    <xf numFmtId="0" fontId="14" fillId="0" borderId="0" xfId="1" applyFont="1" applyBorder="1" applyAlignment="1">
      <alignment horizontal="left" vertical="center" wrapText="1"/>
    </xf>
    <xf numFmtId="0" fontId="17" fillId="0" borderId="0" xfId="1" applyFont="1" applyAlignment="1">
      <alignment horizontal="left" vertical="top" wrapText="1"/>
    </xf>
    <xf numFmtId="0" fontId="17" fillId="0" borderId="0" xfId="1" applyFont="1" applyBorder="1" applyAlignment="1">
      <alignment horizontal="left" vertical="top" wrapText="1"/>
    </xf>
    <xf numFmtId="0" fontId="30" fillId="0" borderId="0" xfId="0" applyFont="1" applyAlignment="1">
      <alignment horizontal="left" vertical="center" wrapText="1"/>
    </xf>
    <xf numFmtId="0" fontId="30" fillId="0" borderId="1" xfId="0" applyFont="1" applyBorder="1" applyAlignment="1">
      <alignment horizontal="center" vertical="center"/>
    </xf>
    <xf numFmtId="0" fontId="30" fillId="0" borderId="1" xfId="0" applyFont="1" applyBorder="1" applyAlignment="1">
      <alignment horizontal="left" vertical="center" wrapText="1"/>
    </xf>
    <xf numFmtId="0" fontId="30" fillId="0" borderId="1" xfId="0" applyFont="1" applyBorder="1" applyAlignment="1">
      <alignment horizontal="left" vertical="center"/>
    </xf>
    <xf numFmtId="0" fontId="30" fillId="0" borderId="1" xfId="0" applyFont="1" applyBorder="1" applyAlignment="1">
      <alignment horizontal="center" vertical="center" wrapText="1"/>
    </xf>
    <xf numFmtId="0" fontId="30" fillId="0" borderId="0" xfId="0" applyFont="1" applyAlignment="1">
      <alignment horizontal="left" vertical="center"/>
    </xf>
  </cellXfs>
  <cellStyles count="3">
    <cellStyle name="桁区切り" xfId="2" builtinId="6"/>
    <cellStyle name="標準" xfId="0" builtinId="0"/>
    <cellStyle name="標準 2" xfId="1"/>
  </cellStyles>
  <dxfs count="0"/>
  <tableStyles count="0" defaultTableStyle="TableStyleMedium2"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fmlaLink="$E$13" lockText="1" noThreeD="1"/>
</file>

<file path=xl/ctrlProps/ctrlProp10.xml><?xml version="1.0" encoding="utf-8"?>
<formControlPr xmlns="http://schemas.microsoft.com/office/spreadsheetml/2009/9/main" objectType="CheckBox" fmlaLink="$Q$24"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fmlaLink="$I$42" lockText="1" noThreeD="1"/>
</file>

<file path=xl/ctrlProps/ctrlProp18.xml><?xml version="1.0" encoding="utf-8"?>
<formControlPr xmlns="http://schemas.microsoft.com/office/spreadsheetml/2009/9/main" objectType="CheckBox" fmlaLink="$P$42"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E$14"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fmlaLink="$I$51" lockText="1" noThreeD="1"/>
</file>

<file path=xl/ctrlProps/ctrlProp22.xml><?xml version="1.0" encoding="utf-8"?>
<formControlPr xmlns="http://schemas.microsoft.com/office/spreadsheetml/2009/9/main" objectType="CheckBox" fmlaLink="$L$51" lockText="1" noThreeD="1"/>
</file>

<file path=xl/ctrlProps/ctrlProp23.xml><?xml version="1.0" encoding="utf-8"?>
<formControlPr xmlns="http://schemas.microsoft.com/office/spreadsheetml/2009/9/main" objectType="CheckBox" fmlaLink="$O$51" lockText="1" noThreeD="1"/>
</file>

<file path=xl/ctrlProps/ctrlProp24.xml><?xml version="1.0" encoding="utf-8"?>
<formControlPr xmlns="http://schemas.microsoft.com/office/spreadsheetml/2009/9/main" objectType="CheckBox" fmlaLink="$M$52" lockText="1" noThreeD="1"/>
</file>

<file path=xl/ctrlProps/ctrlProp25.xml><?xml version="1.0" encoding="utf-8"?>
<formControlPr xmlns="http://schemas.microsoft.com/office/spreadsheetml/2009/9/main" objectType="CheckBox" fmlaLink="$I$52"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fmlaLink="$E$16" lockText="1" noThreeD="1"/>
</file>

<file path=xl/ctrlProps/ctrlProp29.xml><?xml version="1.0" encoding="utf-8"?>
<formControlPr xmlns="http://schemas.microsoft.com/office/spreadsheetml/2009/9/main" objectType="CheckBox" fmlaLink="$L$16" lockText="1" noThreeD="1"/>
</file>

<file path=xl/ctrlProps/ctrlProp3.xml><?xml version="1.0" encoding="utf-8"?>
<formControlPr xmlns="http://schemas.microsoft.com/office/spreadsheetml/2009/9/main" objectType="CheckBox" fmlaLink="$L$13" lockText="1" noThreeD="1"/>
</file>

<file path=xl/ctrlProps/ctrlProp30.xml><?xml version="1.0" encoding="utf-8"?>
<formControlPr xmlns="http://schemas.microsoft.com/office/spreadsheetml/2009/9/main" objectType="CheckBox" fmlaLink="$S$16" lockText="1" noThreeD="1"/>
</file>

<file path=xl/ctrlProps/ctrlProp4.xml><?xml version="1.0" encoding="utf-8"?>
<formControlPr xmlns="http://schemas.microsoft.com/office/spreadsheetml/2009/9/main" objectType="CheckBox" fmlaLink="L$14" lockText="1" noThreeD="1"/>
</file>

<file path=xl/ctrlProps/ctrlProp5.xml><?xml version="1.0" encoding="utf-8"?>
<formControlPr xmlns="http://schemas.microsoft.com/office/spreadsheetml/2009/9/main" objectType="CheckBox" fmlaLink="$S$13" lockText="1" noThreeD="1"/>
</file>

<file path=xl/ctrlProps/ctrlProp6.xml><?xml version="1.0" encoding="utf-8"?>
<formControlPr xmlns="http://schemas.microsoft.com/office/spreadsheetml/2009/9/main" objectType="CheckBox" fmlaLink="$S$14"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microsoft.com/office/2011/relationships/webextension" Target="../webextensions/webextension1.xml"/></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microsoft.com/office/2011/relationships/webextension" Target="../webextensions/webextension2.xm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28575</xdr:colOff>
          <xdr:row>12</xdr:row>
          <xdr:rowOff>19050</xdr:rowOff>
        </xdr:from>
        <xdr:to>
          <xdr:col>4</xdr:col>
          <xdr:colOff>247650</xdr:colOff>
          <xdr:row>12</xdr:row>
          <xdr:rowOff>238125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xmlns=""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13</xdr:row>
          <xdr:rowOff>19050</xdr:rowOff>
        </xdr:from>
        <xdr:to>
          <xdr:col>4</xdr:col>
          <xdr:colOff>247650</xdr:colOff>
          <xdr:row>13</xdr:row>
          <xdr:rowOff>238125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xmlns=""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12</xdr:row>
          <xdr:rowOff>19050</xdr:rowOff>
        </xdr:from>
        <xdr:to>
          <xdr:col>11</xdr:col>
          <xdr:colOff>247650</xdr:colOff>
          <xdr:row>12</xdr:row>
          <xdr:rowOff>238125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xmlns=""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13</xdr:row>
          <xdr:rowOff>19050</xdr:rowOff>
        </xdr:from>
        <xdr:to>
          <xdr:col>11</xdr:col>
          <xdr:colOff>247650</xdr:colOff>
          <xdr:row>13</xdr:row>
          <xdr:rowOff>238125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xmlns=""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12</xdr:row>
          <xdr:rowOff>19050</xdr:rowOff>
        </xdr:from>
        <xdr:to>
          <xdr:col>18</xdr:col>
          <xdr:colOff>247650</xdr:colOff>
          <xdr:row>12</xdr:row>
          <xdr:rowOff>238125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xmlns=""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13</xdr:row>
          <xdr:rowOff>19050</xdr:rowOff>
        </xdr:from>
        <xdr:to>
          <xdr:col>18</xdr:col>
          <xdr:colOff>247650</xdr:colOff>
          <xdr:row>13</xdr:row>
          <xdr:rowOff>238125</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xmlns=""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14</xdr:row>
          <xdr:rowOff>9525</xdr:rowOff>
        </xdr:from>
        <xdr:to>
          <xdr:col>4</xdr:col>
          <xdr:colOff>247650</xdr:colOff>
          <xdr:row>14</xdr:row>
          <xdr:rowOff>228600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xmlns=""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14</xdr:row>
          <xdr:rowOff>9525</xdr:rowOff>
        </xdr:from>
        <xdr:to>
          <xdr:col>11</xdr:col>
          <xdr:colOff>247650</xdr:colOff>
          <xdr:row>14</xdr:row>
          <xdr:rowOff>228600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xmlns=""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14</xdr:row>
          <xdr:rowOff>9525</xdr:rowOff>
        </xdr:from>
        <xdr:to>
          <xdr:col>18</xdr:col>
          <xdr:colOff>247650</xdr:colOff>
          <xdr:row>14</xdr:row>
          <xdr:rowOff>228600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xmlns=""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23</xdr:row>
          <xdr:rowOff>19050</xdr:rowOff>
        </xdr:from>
        <xdr:to>
          <xdr:col>8</xdr:col>
          <xdr:colOff>247650</xdr:colOff>
          <xdr:row>23</xdr:row>
          <xdr:rowOff>238125</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xmlns=""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23</xdr:row>
          <xdr:rowOff>19050</xdr:rowOff>
        </xdr:from>
        <xdr:to>
          <xdr:col>11</xdr:col>
          <xdr:colOff>247650</xdr:colOff>
          <xdr:row>23</xdr:row>
          <xdr:rowOff>238125</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xmlns=""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31</xdr:row>
          <xdr:rowOff>85725</xdr:rowOff>
        </xdr:from>
        <xdr:to>
          <xdr:col>8</xdr:col>
          <xdr:colOff>257175</xdr:colOff>
          <xdr:row>31</xdr:row>
          <xdr:rowOff>304800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xmlns=""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31</xdr:row>
          <xdr:rowOff>76200</xdr:rowOff>
        </xdr:from>
        <xdr:to>
          <xdr:col>11</xdr:col>
          <xdr:colOff>257175</xdr:colOff>
          <xdr:row>31</xdr:row>
          <xdr:rowOff>295275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xmlns=""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31</xdr:row>
          <xdr:rowOff>76200</xdr:rowOff>
        </xdr:from>
        <xdr:to>
          <xdr:col>14</xdr:col>
          <xdr:colOff>257175</xdr:colOff>
          <xdr:row>31</xdr:row>
          <xdr:rowOff>295275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xmlns=""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30</xdr:row>
          <xdr:rowOff>76200</xdr:rowOff>
        </xdr:from>
        <xdr:to>
          <xdr:col>15</xdr:col>
          <xdr:colOff>257175</xdr:colOff>
          <xdr:row>30</xdr:row>
          <xdr:rowOff>295275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xmlns=""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30</xdr:row>
          <xdr:rowOff>76200</xdr:rowOff>
        </xdr:from>
        <xdr:to>
          <xdr:col>18</xdr:col>
          <xdr:colOff>257175</xdr:colOff>
          <xdr:row>30</xdr:row>
          <xdr:rowOff>295275</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xmlns=""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41</xdr:row>
          <xdr:rowOff>19050</xdr:rowOff>
        </xdr:from>
        <xdr:to>
          <xdr:col>8</xdr:col>
          <xdr:colOff>247650</xdr:colOff>
          <xdr:row>41</xdr:row>
          <xdr:rowOff>238125</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xmlns=""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xdr:colOff>
          <xdr:row>41</xdr:row>
          <xdr:rowOff>19050</xdr:rowOff>
        </xdr:from>
        <xdr:to>
          <xdr:col>15</xdr:col>
          <xdr:colOff>247650</xdr:colOff>
          <xdr:row>41</xdr:row>
          <xdr:rowOff>238125</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xmlns=""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42</xdr:row>
          <xdr:rowOff>19050</xdr:rowOff>
        </xdr:from>
        <xdr:to>
          <xdr:col>8</xdr:col>
          <xdr:colOff>247650</xdr:colOff>
          <xdr:row>42</xdr:row>
          <xdr:rowOff>238125</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xmlns=""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42</xdr:row>
          <xdr:rowOff>19050</xdr:rowOff>
        </xdr:from>
        <xdr:to>
          <xdr:col>14</xdr:col>
          <xdr:colOff>247650</xdr:colOff>
          <xdr:row>42</xdr:row>
          <xdr:rowOff>238125</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xmlns=""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50</xdr:row>
          <xdr:rowOff>19050</xdr:rowOff>
        </xdr:from>
        <xdr:to>
          <xdr:col>8</xdr:col>
          <xdr:colOff>257175</xdr:colOff>
          <xdr:row>50</xdr:row>
          <xdr:rowOff>238125</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xmlns=""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50</xdr:row>
          <xdr:rowOff>19050</xdr:rowOff>
        </xdr:from>
        <xdr:to>
          <xdr:col>11</xdr:col>
          <xdr:colOff>247650</xdr:colOff>
          <xdr:row>50</xdr:row>
          <xdr:rowOff>238125</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xmlns=""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50</xdr:row>
          <xdr:rowOff>19050</xdr:rowOff>
        </xdr:from>
        <xdr:to>
          <xdr:col>14</xdr:col>
          <xdr:colOff>247650</xdr:colOff>
          <xdr:row>50</xdr:row>
          <xdr:rowOff>238125</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xmlns=""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51</xdr:row>
          <xdr:rowOff>76200</xdr:rowOff>
        </xdr:from>
        <xdr:to>
          <xdr:col>12</xdr:col>
          <xdr:colOff>238125</xdr:colOff>
          <xdr:row>51</xdr:row>
          <xdr:rowOff>304800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xmlns=""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51</xdr:row>
          <xdr:rowOff>76200</xdr:rowOff>
        </xdr:from>
        <xdr:to>
          <xdr:col>8</xdr:col>
          <xdr:colOff>257175</xdr:colOff>
          <xdr:row>51</xdr:row>
          <xdr:rowOff>295275</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xmlns=""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52</xdr:row>
          <xdr:rowOff>19050</xdr:rowOff>
        </xdr:from>
        <xdr:to>
          <xdr:col>8</xdr:col>
          <xdr:colOff>257175</xdr:colOff>
          <xdr:row>52</xdr:row>
          <xdr:rowOff>238125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xmlns=""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53</xdr:row>
          <xdr:rowOff>9525</xdr:rowOff>
        </xdr:from>
        <xdr:to>
          <xdr:col>8</xdr:col>
          <xdr:colOff>257175</xdr:colOff>
          <xdr:row>53</xdr:row>
          <xdr:rowOff>228600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xmlns=""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15</xdr:row>
          <xdr:rowOff>19050</xdr:rowOff>
        </xdr:from>
        <xdr:to>
          <xdr:col>4</xdr:col>
          <xdr:colOff>247650</xdr:colOff>
          <xdr:row>15</xdr:row>
          <xdr:rowOff>238125</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xmlns=""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15</xdr:row>
          <xdr:rowOff>19050</xdr:rowOff>
        </xdr:from>
        <xdr:to>
          <xdr:col>11</xdr:col>
          <xdr:colOff>247650</xdr:colOff>
          <xdr:row>15</xdr:row>
          <xdr:rowOff>238125</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xmlns=""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15</xdr:row>
          <xdr:rowOff>19050</xdr:rowOff>
        </xdr:from>
        <xdr:to>
          <xdr:col>18</xdr:col>
          <xdr:colOff>247650</xdr:colOff>
          <xdr:row>15</xdr:row>
          <xdr:rowOff>238125</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xmlns=""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24</xdr:col>
      <xdr:colOff>161925</xdr:colOff>
      <xdr:row>27</xdr:row>
      <xdr:rowOff>123825</xdr:rowOff>
    </xdr:from>
    <xdr:to>
      <xdr:col>27</xdr:col>
      <xdr:colOff>57150</xdr:colOff>
      <xdr:row>32</xdr:row>
      <xdr:rowOff>114300</xdr:rowOff>
    </xdr:to>
    <mc:AlternateContent xmlns:mc="http://schemas.openxmlformats.org/markup-compatibility/2006">
      <mc:Choice xmlns:we="http://schemas.microsoft.com/office/webextensions/webextension/2010/11" Requires="we">
        <xdr:graphicFrame macro="">
          <xdr:nvGraphicFramePr>
            <xdr:cNvPr id="3" name="アドイン 2" title="Mini Calendar and Date Picker">
              <a:extLst>
                <a:ext uri="{FF2B5EF4-FFF2-40B4-BE49-F238E27FC236}">
                  <a16:creationId xmlns:a16="http://schemas.microsoft.com/office/drawing/2014/main" xmlns="" id="{00000000-0008-0000-0000-000003000000}"/>
                </a:ext>
              </a:extLst>
            </xdr:cNvPr>
            <xdr:cNvGraphicFramePr>
              <a:graphicFrameLocks noGrp="1"/>
            </xdr:cNvGraphicFramePr>
          </xdr:nvGraphicFramePr>
          <xdr:xfrm>
            <a:off x="0" y="0"/>
            <a:ext cx="0" cy="0"/>
          </xdr:xfrm>
          <a:graphic>
            <a:graphicData uri="http://schemas.microsoft.com/office/webextensions/webextension/2010/11">
              <we:webextensionref xmlns:we="http://schemas.microsoft.com/office/webextensions/webextension/2010/11" xmlns:r="http://schemas.openxmlformats.org/officeDocument/2006/relationships" r:id="rId1"/>
            </a:graphicData>
          </a:graphic>
        </xdr:graphicFrame>
      </mc:Choice>
      <mc:Fallback>
        <xdr:pic>
          <xdr:nvPicPr>
            <xdr:cNvPr id="3" name="アドイン 2" title="Mini Calendar and Date Picker">
              <a:extLst>
                <a:ext uri="{FF2B5EF4-FFF2-40B4-BE49-F238E27FC236}">
                  <a16:creationId xmlns:a16="http://schemas.microsoft.com/office/drawing/2014/main" xmlns="" id="{00000000-0008-0000-0000-000003000000}"/>
                </a:ext>
              </a:extLst>
            </xdr:cNvPr>
            <xdr:cNvPicPr/>
          </xdr:nvPicPr>
          <xdr:blipFill>
            <a:blip xmlns:r="http://schemas.openxmlformats.org/officeDocument/2006/relationships" r:embed="rId2"/>
            <a:stretch>
              <a:fillRect/>
            </a:stretch>
          </xdr:blipFill>
          <xdr:spPr>
            <a:prstGeom prst="rect">
              <a:avLst/>
            </a:prstGeom>
          </xdr:spPr>
        </xdr:pic>
      </mc:Fallback>
    </mc:AlternateContent>
    <xdr:clientData/>
  </xdr:twoCellAnchor>
  <xdr:twoCellAnchor>
    <xdr:from>
      <xdr:col>8</xdr:col>
      <xdr:colOff>19050</xdr:colOff>
      <xdr:row>43</xdr:row>
      <xdr:rowOff>19051</xdr:rowOff>
    </xdr:from>
    <xdr:to>
      <xdr:col>14</xdr:col>
      <xdr:colOff>269700</xdr:colOff>
      <xdr:row>43</xdr:row>
      <xdr:rowOff>238125</xdr:rowOff>
    </xdr:to>
    <xdr:sp macro="" textlink="">
      <xdr:nvSpPr>
        <xdr:cNvPr id="34" name="四角形: 角を丸くする 33">
          <a:extLst>
            <a:ext uri="{FF2B5EF4-FFF2-40B4-BE49-F238E27FC236}">
              <a16:creationId xmlns:a16="http://schemas.microsoft.com/office/drawing/2014/main" xmlns="" id="{00000000-0008-0000-0000-000022000000}"/>
            </a:ext>
          </a:extLst>
        </xdr:cNvPr>
        <xdr:cNvSpPr/>
      </xdr:nvSpPr>
      <xdr:spPr>
        <a:xfrm>
          <a:off x="2228850" y="11582401"/>
          <a:ext cx="1908000" cy="219074"/>
        </a:xfrm>
        <a:prstGeom prst="roundRect">
          <a:avLst>
            <a:gd name="adj" fmla="val 5487"/>
          </a:avLst>
        </a:prstGeom>
        <a:noFill/>
        <a:ln w="38100">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16</xdr:col>
      <xdr:colOff>19050</xdr:colOff>
      <xdr:row>43</xdr:row>
      <xdr:rowOff>19051</xdr:rowOff>
    </xdr:from>
    <xdr:to>
      <xdr:col>22</xdr:col>
      <xdr:colOff>269700</xdr:colOff>
      <xdr:row>43</xdr:row>
      <xdr:rowOff>238125</xdr:rowOff>
    </xdr:to>
    <xdr:sp macro="" textlink="">
      <xdr:nvSpPr>
        <xdr:cNvPr id="35" name="四角形: 角を丸くする 34">
          <a:extLst>
            <a:ext uri="{FF2B5EF4-FFF2-40B4-BE49-F238E27FC236}">
              <a16:creationId xmlns:a16="http://schemas.microsoft.com/office/drawing/2014/main" xmlns="" id="{00000000-0008-0000-0000-000023000000}"/>
            </a:ext>
          </a:extLst>
        </xdr:cNvPr>
        <xdr:cNvSpPr/>
      </xdr:nvSpPr>
      <xdr:spPr>
        <a:xfrm>
          <a:off x="4438650" y="11582401"/>
          <a:ext cx="1908000" cy="219074"/>
        </a:xfrm>
        <a:prstGeom prst="roundRect">
          <a:avLst>
            <a:gd name="adj" fmla="val 5487"/>
          </a:avLst>
        </a:prstGeom>
        <a:noFill/>
        <a:ln w="38100">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8</xdr:col>
      <xdr:colOff>19050</xdr:colOff>
      <xdr:row>28</xdr:row>
      <xdr:rowOff>9525</xdr:rowOff>
    </xdr:from>
    <xdr:to>
      <xdr:col>14</xdr:col>
      <xdr:colOff>269700</xdr:colOff>
      <xdr:row>28</xdr:row>
      <xdr:rowOff>371474</xdr:rowOff>
    </xdr:to>
    <xdr:sp macro="" textlink="">
      <xdr:nvSpPr>
        <xdr:cNvPr id="36" name="四角形: 角を丸くする 35">
          <a:extLst>
            <a:ext uri="{FF2B5EF4-FFF2-40B4-BE49-F238E27FC236}">
              <a16:creationId xmlns:a16="http://schemas.microsoft.com/office/drawing/2014/main" xmlns="" id="{00000000-0008-0000-0000-000024000000}"/>
            </a:ext>
          </a:extLst>
        </xdr:cNvPr>
        <xdr:cNvSpPr/>
      </xdr:nvSpPr>
      <xdr:spPr>
        <a:xfrm>
          <a:off x="2228850" y="6943725"/>
          <a:ext cx="1908000" cy="361949"/>
        </a:xfrm>
        <a:prstGeom prst="roundRect">
          <a:avLst>
            <a:gd name="adj" fmla="val 5487"/>
          </a:avLst>
        </a:prstGeom>
        <a:noFill/>
        <a:ln w="38100">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16</xdr:col>
      <xdr:colOff>19050</xdr:colOff>
      <xdr:row>28</xdr:row>
      <xdr:rowOff>19050</xdr:rowOff>
    </xdr:from>
    <xdr:to>
      <xdr:col>22</xdr:col>
      <xdr:colOff>269700</xdr:colOff>
      <xdr:row>28</xdr:row>
      <xdr:rowOff>380999</xdr:rowOff>
    </xdr:to>
    <xdr:sp macro="" textlink="">
      <xdr:nvSpPr>
        <xdr:cNvPr id="37" name="四角形: 角を丸くする 36">
          <a:extLst>
            <a:ext uri="{FF2B5EF4-FFF2-40B4-BE49-F238E27FC236}">
              <a16:creationId xmlns:a16="http://schemas.microsoft.com/office/drawing/2014/main" xmlns="" id="{00000000-0008-0000-0000-000025000000}"/>
            </a:ext>
          </a:extLst>
        </xdr:cNvPr>
        <xdr:cNvSpPr/>
      </xdr:nvSpPr>
      <xdr:spPr>
        <a:xfrm>
          <a:off x="4438650" y="6953250"/>
          <a:ext cx="1908000" cy="361949"/>
        </a:xfrm>
        <a:prstGeom prst="roundRect">
          <a:avLst>
            <a:gd name="adj" fmla="val 5487"/>
          </a:avLst>
        </a:prstGeom>
        <a:noFill/>
        <a:ln w="38100">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16</xdr:col>
      <xdr:colOff>19050</xdr:colOff>
      <xdr:row>29</xdr:row>
      <xdr:rowOff>9525</xdr:rowOff>
    </xdr:from>
    <xdr:to>
      <xdr:col>22</xdr:col>
      <xdr:colOff>269700</xdr:colOff>
      <xdr:row>29</xdr:row>
      <xdr:rowOff>371474</xdr:rowOff>
    </xdr:to>
    <xdr:sp macro="" textlink="">
      <xdr:nvSpPr>
        <xdr:cNvPr id="38" name="四角形: 角を丸くする 37">
          <a:extLst>
            <a:ext uri="{FF2B5EF4-FFF2-40B4-BE49-F238E27FC236}">
              <a16:creationId xmlns:a16="http://schemas.microsoft.com/office/drawing/2014/main" xmlns="" id="{00000000-0008-0000-0000-000026000000}"/>
            </a:ext>
          </a:extLst>
        </xdr:cNvPr>
        <xdr:cNvSpPr/>
      </xdr:nvSpPr>
      <xdr:spPr>
        <a:xfrm>
          <a:off x="4438650" y="7324725"/>
          <a:ext cx="1908000" cy="361949"/>
        </a:xfrm>
        <a:prstGeom prst="roundRect">
          <a:avLst>
            <a:gd name="adj" fmla="val 5487"/>
          </a:avLst>
        </a:prstGeom>
        <a:noFill/>
        <a:ln w="38100">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8</xdr:col>
      <xdr:colOff>19050</xdr:colOff>
      <xdr:row>29</xdr:row>
      <xdr:rowOff>9525</xdr:rowOff>
    </xdr:from>
    <xdr:to>
      <xdr:col>14</xdr:col>
      <xdr:colOff>269700</xdr:colOff>
      <xdr:row>29</xdr:row>
      <xdr:rowOff>371474</xdr:rowOff>
    </xdr:to>
    <xdr:sp macro="" textlink="">
      <xdr:nvSpPr>
        <xdr:cNvPr id="39" name="四角形: 角を丸くする 38">
          <a:extLst>
            <a:ext uri="{FF2B5EF4-FFF2-40B4-BE49-F238E27FC236}">
              <a16:creationId xmlns:a16="http://schemas.microsoft.com/office/drawing/2014/main" xmlns="" id="{00000000-0008-0000-0000-000027000000}"/>
            </a:ext>
          </a:extLst>
        </xdr:cNvPr>
        <xdr:cNvSpPr/>
      </xdr:nvSpPr>
      <xdr:spPr>
        <a:xfrm>
          <a:off x="2228850" y="7324725"/>
          <a:ext cx="1908000" cy="361949"/>
        </a:xfrm>
        <a:prstGeom prst="roundRect">
          <a:avLst>
            <a:gd name="adj" fmla="val 5487"/>
          </a:avLst>
        </a:prstGeom>
        <a:noFill/>
        <a:ln w="38100">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19</xdr:col>
      <xdr:colOff>9524</xdr:colOff>
      <xdr:row>27</xdr:row>
      <xdr:rowOff>9525</xdr:rowOff>
    </xdr:from>
    <xdr:to>
      <xdr:col>23</xdr:col>
      <xdr:colOff>269699</xdr:colOff>
      <xdr:row>27</xdr:row>
      <xdr:rowOff>371474</xdr:rowOff>
    </xdr:to>
    <xdr:sp macro="" textlink="">
      <xdr:nvSpPr>
        <xdr:cNvPr id="40" name="四角形: 角を丸くする 39">
          <a:extLst>
            <a:ext uri="{FF2B5EF4-FFF2-40B4-BE49-F238E27FC236}">
              <a16:creationId xmlns:a16="http://schemas.microsoft.com/office/drawing/2014/main" xmlns="" id="{00000000-0008-0000-0000-000028000000}"/>
            </a:ext>
          </a:extLst>
        </xdr:cNvPr>
        <xdr:cNvSpPr/>
      </xdr:nvSpPr>
      <xdr:spPr>
        <a:xfrm>
          <a:off x="5257799" y="6562725"/>
          <a:ext cx="1365075" cy="361949"/>
        </a:xfrm>
        <a:prstGeom prst="roundRect">
          <a:avLst>
            <a:gd name="adj" fmla="val 5487"/>
          </a:avLst>
        </a:prstGeom>
        <a:noFill/>
        <a:ln w="38100">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3</xdr:col>
      <xdr:colOff>266700</xdr:colOff>
      <xdr:row>12</xdr:row>
      <xdr:rowOff>9525</xdr:rowOff>
    </xdr:from>
    <xdr:to>
      <xdr:col>23</xdr:col>
      <xdr:colOff>266700</xdr:colOff>
      <xdr:row>16</xdr:row>
      <xdr:rowOff>0</xdr:rowOff>
    </xdr:to>
    <xdr:sp macro="" textlink="">
      <xdr:nvSpPr>
        <xdr:cNvPr id="41" name="四角形: 角を丸くする 40">
          <a:extLst>
            <a:ext uri="{FF2B5EF4-FFF2-40B4-BE49-F238E27FC236}">
              <a16:creationId xmlns:a16="http://schemas.microsoft.com/office/drawing/2014/main" xmlns="" id="{00000000-0008-0000-0000-000029000000}"/>
            </a:ext>
          </a:extLst>
        </xdr:cNvPr>
        <xdr:cNvSpPr/>
      </xdr:nvSpPr>
      <xdr:spPr>
        <a:xfrm>
          <a:off x="1095375" y="1828800"/>
          <a:ext cx="5524500" cy="981075"/>
        </a:xfrm>
        <a:prstGeom prst="roundRect">
          <a:avLst>
            <a:gd name="adj" fmla="val 3641"/>
          </a:avLst>
        </a:prstGeom>
        <a:noFill/>
        <a:ln w="38100">
          <a:solidFill>
            <a:srgbClr val="FF66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8</xdr:col>
      <xdr:colOff>9525</xdr:colOff>
      <xdr:row>23</xdr:row>
      <xdr:rowOff>0</xdr:rowOff>
    </xdr:from>
    <xdr:to>
      <xdr:col>14</xdr:col>
      <xdr:colOff>0</xdr:colOff>
      <xdr:row>24</xdr:row>
      <xdr:rowOff>9525</xdr:rowOff>
    </xdr:to>
    <xdr:sp macro="" textlink="">
      <xdr:nvSpPr>
        <xdr:cNvPr id="42" name="四角形: 角を丸くする 41">
          <a:extLst>
            <a:ext uri="{FF2B5EF4-FFF2-40B4-BE49-F238E27FC236}">
              <a16:creationId xmlns:a16="http://schemas.microsoft.com/office/drawing/2014/main" xmlns="" id="{00000000-0008-0000-0000-00002A000000}"/>
            </a:ext>
          </a:extLst>
        </xdr:cNvPr>
        <xdr:cNvSpPr/>
      </xdr:nvSpPr>
      <xdr:spPr>
        <a:xfrm>
          <a:off x="2219325" y="4676775"/>
          <a:ext cx="1647825" cy="257175"/>
        </a:xfrm>
        <a:prstGeom prst="roundRect">
          <a:avLst>
            <a:gd name="adj" fmla="val 3641"/>
          </a:avLst>
        </a:prstGeom>
        <a:noFill/>
        <a:ln w="38100">
          <a:solidFill>
            <a:srgbClr val="FF66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15</xdr:col>
      <xdr:colOff>0</xdr:colOff>
      <xdr:row>30</xdr:row>
      <xdr:rowOff>19050</xdr:rowOff>
    </xdr:from>
    <xdr:to>
      <xdr:col>20</xdr:col>
      <xdr:colOff>266700</xdr:colOff>
      <xdr:row>30</xdr:row>
      <xdr:rowOff>343050</xdr:rowOff>
    </xdr:to>
    <xdr:sp macro="" textlink="">
      <xdr:nvSpPr>
        <xdr:cNvPr id="43" name="四角形: 角を丸くする 42">
          <a:extLst>
            <a:ext uri="{FF2B5EF4-FFF2-40B4-BE49-F238E27FC236}">
              <a16:creationId xmlns:a16="http://schemas.microsoft.com/office/drawing/2014/main" xmlns="" id="{00000000-0008-0000-0000-00002B000000}"/>
            </a:ext>
          </a:extLst>
        </xdr:cNvPr>
        <xdr:cNvSpPr/>
      </xdr:nvSpPr>
      <xdr:spPr>
        <a:xfrm>
          <a:off x="4143375" y="7162800"/>
          <a:ext cx="1647825" cy="324000"/>
        </a:xfrm>
        <a:prstGeom prst="roundRect">
          <a:avLst>
            <a:gd name="adj" fmla="val 3641"/>
          </a:avLst>
        </a:prstGeom>
        <a:noFill/>
        <a:ln w="38100">
          <a:solidFill>
            <a:srgbClr val="FF66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8</xdr:col>
      <xdr:colOff>19050</xdr:colOff>
      <xdr:row>31</xdr:row>
      <xdr:rowOff>19050</xdr:rowOff>
    </xdr:from>
    <xdr:to>
      <xdr:col>20</xdr:col>
      <xdr:colOff>0</xdr:colOff>
      <xdr:row>31</xdr:row>
      <xdr:rowOff>343050</xdr:rowOff>
    </xdr:to>
    <xdr:sp macro="" textlink="">
      <xdr:nvSpPr>
        <xdr:cNvPr id="45" name="四角形: 角を丸くする 44">
          <a:extLst>
            <a:ext uri="{FF2B5EF4-FFF2-40B4-BE49-F238E27FC236}">
              <a16:creationId xmlns:a16="http://schemas.microsoft.com/office/drawing/2014/main" xmlns="" id="{00000000-0008-0000-0000-00002D000000}"/>
            </a:ext>
          </a:extLst>
        </xdr:cNvPr>
        <xdr:cNvSpPr/>
      </xdr:nvSpPr>
      <xdr:spPr>
        <a:xfrm>
          <a:off x="2228850" y="7515225"/>
          <a:ext cx="3295650" cy="324000"/>
        </a:xfrm>
        <a:prstGeom prst="roundRect">
          <a:avLst>
            <a:gd name="adj" fmla="val 3641"/>
          </a:avLst>
        </a:prstGeom>
        <a:noFill/>
        <a:ln w="38100">
          <a:solidFill>
            <a:srgbClr val="FF66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8</xdr:col>
      <xdr:colOff>19050</xdr:colOff>
      <xdr:row>41</xdr:row>
      <xdr:rowOff>9525</xdr:rowOff>
    </xdr:from>
    <xdr:to>
      <xdr:col>18</xdr:col>
      <xdr:colOff>200025</xdr:colOff>
      <xdr:row>43</xdr:row>
      <xdr:rowOff>0</xdr:rowOff>
    </xdr:to>
    <xdr:sp macro="" textlink="">
      <xdr:nvSpPr>
        <xdr:cNvPr id="46" name="四角形: 角を丸くする 45">
          <a:extLst>
            <a:ext uri="{FF2B5EF4-FFF2-40B4-BE49-F238E27FC236}">
              <a16:creationId xmlns:a16="http://schemas.microsoft.com/office/drawing/2014/main" xmlns="" id="{00000000-0008-0000-0000-00002E000000}"/>
            </a:ext>
          </a:extLst>
        </xdr:cNvPr>
        <xdr:cNvSpPr/>
      </xdr:nvSpPr>
      <xdr:spPr>
        <a:xfrm>
          <a:off x="2228850" y="10467975"/>
          <a:ext cx="2943225" cy="485775"/>
        </a:xfrm>
        <a:prstGeom prst="roundRect">
          <a:avLst>
            <a:gd name="adj" fmla="val 3641"/>
          </a:avLst>
        </a:prstGeom>
        <a:noFill/>
        <a:ln w="38100">
          <a:solidFill>
            <a:srgbClr val="FF66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8</xdr:col>
      <xdr:colOff>19050</xdr:colOff>
      <xdr:row>50</xdr:row>
      <xdr:rowOff>19050</xdr:rowOff>
    </xdr:from>
    <xdr:to>
      <xdr:col>19</xdr:col>
      <xdr:colOff>0</xdr:colOff>
      <xdr:row>53</xdr:row>
      <xdr:rowOff>240750</xdr:rowOff>
    </xdr:to>
    <xdr:sp macro="" textlink="">
      <xdr:nvSpPr>
        <xdr:cNvPr id="47" name="四角形: 角を丸くする 46">
          <a:extLst>
            <a:ext uri="{FF2B5EF4-FFF2-40B4-BE49-F238E27FC236}">
              <a16:creationId xmlns:a16="http://schemas.microsoft.com/office/drawing/2014/main" xmlns="" id="{00000000-0008-0000-0000-00002F000000}"/>
            </a:ext>
          </a:extLst>
        </xdr:cNvPr>
        <xdr:cNvSpPr/>
      </xdr:nvSpPr>
      <xdr:spPr>
        <a:xfrm>
          <a:off x="2228850" y="12839700"/>
          <a:ext cx="3019425" cy="1098000"/>
        </a:xfrm>
        <a:prstGeom prst="roundRect">
          <a:avLst>
            <a:gd name="adj" fmla="val 3641"/>
          </a:avLst>
        </a:prstGeom>
        <a:noFill/>
        <a:ln w="38100">
          <a:solidFill>
            <a:srgbClr val="FF66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8</xdr:col>
      <xdr:colOff>19049</xdr:colOff>
      <xdr:row>44</xdr:row>
      <xdr:rowOff>19050</xdr:rowOff>
    </xdr:from>
    <xdr:to>
      <xdr:col>10</xdr:col>
      <xdr:colOff>258599</xdr:colOff>
      <xdr:row>45</xdr:row>
      <xdr:rowOff>0</xdr:rowOff>
    </xdr:to>
    <xdr:sp macro="" textlink="">
      <xdr:nvSpPr>
        <xdr:cNvPr id="48" name="四角形: 角を丸くする 47">
          <a:extLst>
            <a:ext uri="{FF2B5EF4-FFF2-40B4-BE49-F238E27FC236}">
              <a16:creationId xmlns:a16="http://schemas.microsoft.com/office/drawing/2014/main" xmlns="" id="{00000000-0008-0000-0000-000030000000}"/>
            </a:ext>
          </a:extLst>
        </xdr:cNvPr>
        <xdr:cNvSpPr/>
      </xdr:nvSpPr>
      <xdr:spPr>
        <a:xfrm>
          <a:off x="2228849" y="11220450"/>
          <a:ext cx="792000" cy="361950"/>
        </a:xfrm>
        <a:prstGeom prst="roundRect">
          <a:avLst>
            <a:gd name="adj" fmla="val 3641"/>
          </a:avLst>
        </a:prstGeom>
        <a:noFill/>
        <a:ln w="38100">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8</xdr:col>
      <xdr:colOff>19049</xdr:colOff>
      <xdr:row>46</xdr:row>
      <xdr:rowOff>19050</xdr:rowOff>
    </xdr:from>
    <xdr:to>
      <xdr:col>10</xdr:col>
      <xdr:colOff>258599</xdr:colOff>
      <xdr:row>49</xdr:row>
      <xdr:rowOff>228600</xdr:rowOff>
    </xdr:to>
    <xdr:sp macro="" textlink="">
      <xdr:nvSpPr>
        <xdr:cNvPr id="49" name="四角形: 角を丸くする 48">
          <a:extLst>
            <a:ext uri="{FF2B5EF4-FFF2-40B4-BE49-F238E27FC236}">
              <a16:creationId xmlns:a16="http://schemas.microsoft.com/office/drawing/2014/main" xmlns="" id="{00000000-0008-0000-0000-000031000000}"/>
            </a:ext>
          </a:extLst>
        </xdr:cNvPr>
        <xdr:cNvSpPr/>
      </xdr:nvSpPr>
      <xdr:spPr>
        <a:xfrm>
          <a:off x="2228849" y="11849100"/>
          <a:ext cx="792000" cy="952500"/>
        </a:xfrm>
        <a:prstGeom prst="roundRect">
          <a:avLst>
            <a:gd name="adj" fmla="val 3641"/>
          </a:avLst>
        </a:prstGeom>
        <a:noFill/>
        <a:ln w="38100">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14</xdr:col>
      <xdr:colOff>38099</xdr:colOff>
      <xdr:row>49</xdr:row>
      <xdr:rowOff>19050</xdr:rowOff>
    </xdr:from>
    <xdr:to>
      <xdr:col>17</xdr:col>
      <xdr:colOff>1424</xdr:colOff>
      <xdr:row>49</xdr:row>
      <xdr:rowOff>235050</xdr:rowOff>
    </xdr:to>
    <xdr:sp macro="" textlink="">
      <xdr:nvSpPr>
        <xdr:cNvPr id="50" name="四角形: 角を丸くする 49">
          <a:extLst>
            <a:ext uri="{FF2B5EF4-FFF2-40B4-BE49-F238E27FC236}">
              <a16:creationId xmlns:a16="http://schemas.microsoft.com/office/drawing/2014/main" xmlns="" id="{00000000-0008-0000-0000-000032000000}"/>
            </a:ext>
          </a:extLst>
        </xdr:cNvPr>
        <xdr:cNvSpPr/>
      </xdr:nvSpPr>
      <xdr:spPr>
        <a:xfrm>
          <a:off x="3905249" y="12592050"/>
          <a:ext cx="792000" cy="216000"/>
        </a:xfrm>
        <a:prstGeom prst="roundRect">
          <a:avLst>
            <a:gd name="adj" fmla="val 3641"/>
          </a:avLst>
        </a:prstGeom>
        <a:noFill/>
        <a:ln w="38100">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10</xdr:col>
      <xdr:colOff>9523</xdr:colOff>
      <xdr:row>33</xdr:row>
      <xdr:rowOff>19049</xdr:rowOff>
    </xdr:from>
    <xdr:to>
      <xdr:col>14</xdr:col>
      <xdr:colOff>266700</xdr:colOff>
      <xdr:row>40</xdr:row>
      <xdr:rowOff>229499</xdr:rowOff>
    </xdr:to>
    <xdr:sp macro="" textlink="">
      <xdr:nvSpPr>
        <xdr:cNvPr id="51" name="四角形: 角を丸くする 50">
          <a:extLst>
            <a:ext uri="{FF2B5EF4-FFF2-40B4-BE49-F238E27FC236}">
              <a16:creationId xmlns:a16="http://schemas.microsoft.com/office/drawing/2014/main" xmlns="" id="{00000000-0008-0000-0000-000033000000}"/>
            </a:ext>
          </a:extLst>
        </xdr:cNvPr>
        <xdr:cNvSpPr/>
      </xdr:nvSpPr>
      <xdr:spPr>
        <a:xfrm>
          <a:off x="2771773" y="8143874"/>
          <a:ext cx="1362077" cy="1944000"/>
        </a:xfrm>
        <a:prstGeom prst="roundRect">
          <a:avLst>
            <a:gd name="adj" fmla="val 3641"/>
          </a:avLst>
        </a:prstGeom>
        <a:noFill/>
        <a:ln w="38100">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16</xdr:col>
      <xdr:colOff>19049</xdr:colOff>
      <xdr:row>33</xdr:row>
      <xdr:rowOff>19049</xdr:rowOff>
    </xdr:from>
    <xdr:to>
      <xdr:col>18</xdr:col>
      <xdr:colOff>266701</xdr:colOff>
      <xdr:row>40</xdr:row>
      <xdr:rowOff>229499</xdr:rowOff>
    </xdr:to>
    <xdr:sp macro="" textlink="">
      <xdr:nvSpPr>
        <xdr:cNvPr id="52" name="四角形: 角を丸くする 51">
          <a:extLst>
            <a:ext uri="{FF2B5EF4-FFF2-40B4-BE49-F238E27FC236}">
              <a16:creationId xmlns:a16="http://schemas.microsoft.com/office/drawing/2014/main" xmlns="" id="{00000000-0008-0000-0000-000034000000}"/>
            </a:ext>
          </a:extLst>
        </xdr:cNvPr>
        <xdr:cNvSpPr/>
      </xdr:nvSpPr>
      <xdr:spPr>
        <a:xfrm>
          <a:off x="4438649" y="8143874"/>
          <a:ext cx="800102" cy="1944000"/>
        </a:xfrm>
        <a:prstGeom prst="roundRect">
          <a:avLst>
            <a:gd name="adj" fmla="val 3641"/>
          </a:avLst>
        </a:prstGeom>
        <a:noFill/>
        <a:ln w="38100">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8</xdr:col>
      <xdr:colOff>19047</xdr:colOff>
      <xdr:row>31</xdr:row>
      <xdr:rowOff>352424</xdr:rowOff>
    </xdr:from>
    <xdr:to>
      <xdr:col>23</xdr:col>
      <xdr:colOff>267672</xdr:colOff>
      <xdr:row>33</xdr:row>
      <xdr:rowOff>0</xdr:rowOff>
    </xdr:to>
    <xdr:sp macro="" textlink="">
      <xdr:nvSpPr>
        <xdr:cNvPr id="53" name="四角形: 角を丸くする 52">
          <a:extLst>
            <a:ext uri="{FF2B5EF4-FFF2-40B4-BE49-F238E27FC236}">
              <a16:creationId xmlns:a16="http://schemas.microsoft.com/office/drawing/2014/main" xmlns="" id="{00000000-0008-0000-0000-000035000000}"/>
            </a:ext>
          </a:extLst>
        </xdr:cNvPr>
        <xdr:cNvSpPr/>
      </xdr:nvSpPr>
      <xdr:spPr>
        <a:xfrm>
          <a:off x="2228847" y="7848599"/>
          <a:ext cx="4392000" cy="276226"/>
        </a:xfrm>
        <a:prstGeom prst="roundRect">
          <a:avLst>
            <a:gd name="adj" fmla="val 3641"/>
          </a:avLst>
        </a:prstGeom>
        <a:noFill/>
        <a:ln w="38100">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0</xdr:col>
      <xdr:colOff>0</xdr:colOff>
      <xdr:row>0</xdr:row>
      <xdr:rowOff>19050</xdr:rowOff>
    </xdr:from>
    <xdr:to>
      <xdr:col>25</xdr:col>
      <xdr:colOff>388800</xdr:colOff>
      <xdr:row>7</xdr:row>
      <xdr:rowOff>144450</xdr:rowOff>
    </xdr:to>
    <xdr:sp macro="" textlink="">
      <xdr:nvSpPr>
        <xdr:cNvPr id="55" name="正方形/長方形 54">
          <a:extLst>
            <a:ext uri="{FF2B5EF4-FFF2-40B4-BE49-F238E27FC236}">
              <a16:creationId xmlns:a16="http://schemas.microsoft.com/office/drawing/2014/main" xmlns="" id="{00000000-0008-0000-0000-000037000000}"/>
            </a:ext>
          </a:extLst>
        </xdr:cNvPr>
        <xdr:cNvSpPr/>
      </xdr:nvSpPr>
      <xdr:spPr>
        <a:xfrm>
          <a:off x="0" y="19050"/>
          <a:ext cx="7704000" cy="1116000"/>
        </a:xfrm>
        <a:prstGeom prst="rect">
          <a:avLst/>
        </a:prstGeom>
        <a:solidFill>
          <a:srgbClr val="FFFF00"/>
        </a:solid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nchorCtr="0"/>
        <a:lstStyle/>
        <a:p>
          <a:pPr algn="l"/>
          <a:r>
            <a:rPr kumimoji="1" lang="ja-JP" altLang="en-US" sz="1050" b="1">
              <a:solidFill>
                <a:sysClr val="windowText" lastClr="000000"/>
              </a:solidFill>
              <a:latin typeface="AR丸ゴシック体M" panose="020B0609010101010101" pitchFamily="49" charset="-128"/>
              <a:ea typeface="AR丸ゴシック体M" panose="020B0609010101010101" pitchFamily="49" charset="-128"/>
            </a:rPr>
            <a:t>①　以下の要領に従って、このシートに入力してください（新規・変更同様）。</a:t>
          </a:r>
          <a:endParaRPr kumimoji="1" lang="en-US" altLang="ja-JP" sz="1050" b="1">
            <a:solidFill>
              <a:sysClr val="windowText" lastClr="000000"/>
            </a:solidFill>
            <a:latin typeface="AR丸ゴシック体M" panose="020B0609010101010101" pitchFamily="49" charset="-128"/>
            <a:ea typeface="AR丸ゴシック体M" panose="020B0609010101010101" pitchFamily="49" charset="-128"/>
          </a:endParaRPr>
        </a:p>
        <a:p>
          <a:pPr algn="l"/>
          <a:r>
            <a:rPr kumimoji="1" lang="ja-JP" altLang="en-US" sz="1050" b="1">
              <a:solidFill>
                <a:sysClr val="windowText" lastClr="000000"/>
              </a:solidFill>
              <a:latin typeface="AR丸ゴシック体M" panose="020B0609010101010101" pitchFamily="49" charset="-128"/>
              <a:ea typeface="AR丸ゴシック体M" panose="020B0609010101010101" pitchFamily="49" charset="-128"/>
            </a:rPr>
            <a:t>　・ピンク枠：該当する箇所にチェックしてください。</a:t>
          </a:r>
          <a:endParaRPr kumimoji="1" lang="en-US" altLang="ja-JP" sz="1050" b="1">
            <a:solidFill>
              <a:sysClr val="windowText" lastClr="000000"/>
            </a:solidFill>
            <a:latin typeface="AR丸ゴシック体M" panose="020B0609010101010101" pitchFamily="49" charset="-128"/>
            <a:ea typeface="AR丸ゴシック体M" panose="020B0609010101010101" pitchFamily="49" charset="-128"/>
          </a:endParaRPr>
        </a:p>
        <a:p>
          <a:pPr algn="l"/>
          <a:r>
            <a:rPr kumimoji="1" lang="ja-JP" altLang="en-US" sz="1050" b="1">
              <a:solidFill>
                <a:sysClr val="windowText" lastClr="000000"/>
              </a:solidFill>
              <a:latin typeface="AR丸ゴシック体M" panose="020B0609010101010101" pitchFamily="49" charset="-128"/>
              <a:ea typeface="AR丸ゴシック体M" panose="020B0609010101010101" pitchFamily="49" charset="-128"/>
            </a:rPr>
            <a:t>　・緑枠：該当する日付をカレンダーから選択してください。</a:t>
          </a:r>
          <a:endParaRPr kumimoji="1" lang="en-US" altLang="ja-JP" sz="1050" b="1">
            <a:solidFill>
              <a:sysClr val="windowText" lastClr="000000"/>
            </a:solidFill>
            <a:latin typeface="AR丸ゴシック体M" panose="020B0609010101010101" pitchFamily="49" charset="-128"/>
            <a:ea typeface="AR丸ゴシック体M" panose="020B0609010101010101" pitchFamily="49" charset="-128"/>
          </a:endParaRPr>
        </a:p>
        <a:p>
          <a:pPr algn="l"/>
          <a:r>
            <a:rPr kumimoji="1" lang="ja-JP" altLang="en-US" sz="1050" b="1">
              <a:solidFill>
                <a:sysClr val="windowText" lastClr="000000"/>
              </a:solidFill>
              <a:latin typeface="AR丸ゴシック体M" panose="020B0609010101010101" pitchFamily="49" charset="-128"/>
              <a:ea typeface="AR丸ゴシック体M" panose="020B0609010101010101" pitchFamily="49" charset="-128"/>
            </a:rPr>
            <a:t>　・青枠：プルダウンから選択してください。</a:t>
          </a:r>
          <a:endParaRPr kumimoji="1" lang="en-US" altLang="ja-JP" sz="1050" b="1">
            <a:solidFill>
              <a:sysClr val="windowText" lastClr="000000"/>
            </a:solidFill>
            <a:latin typeface="AR丸ゴシック体M" panose="020B0609010101010101" pitchFamily="49" charset="-128"/>
            <a:ea typeface="AR丸ゴシック体M" panose="020B0609010101010101" pitchFamily="49" charset="-128"/>
          </a:endParaRPr>
        </a:p>
        <a:p>
          <a:pPr algn="l"/>
          <a:r>
            <a:rPr kumimoji="1" lang="ja-JP" altLang="en-US" sz="1050" b="1">
              <a:solidFill>
                <a:sysClr val="windowText" lastClr="000000"/>
              </a:solidFill>
              <a:latin typeface="AR丸ゴシック体M" panose="020B0609010101010101" pitchFamily="49" charset="-128"/>
              <a:ea typeface="AR丸ゴシック体M" panose="020B0609010101010101" pitchFamily="49" charset="-128"/>
            </a:rPr>
            <a:t>　・上記以外（他の書式：黄枠）：適切に入力してください。</a:t>
          </a:r>
          <a:endParaRPr kumimoji="1" lang="en-US" altLang="ja-JP" sz="1050" b="1">
            <a:solidFill>
              <a:sysClr val="windowText" lastClr="000000"/>
            </a:solidFill>
            <a:latin typeface="AR丸ゴシック体M" panose="020B0609010101010101" pitchFamily="49" charset="-128"/>
            <a:ea typeface="AR丸ゴシック体M" panose="020B0609010101010101" pitchFamily="49" charset="-128"/>
          </a:endParaRPr>
        </a:p>
        <a:p>
          <a:pPr algn="l"/>
          <a:r>
            <a:rPr kumimoji="1" lang="ja-JP" altLang="en-US" sz="1050" b="1">
              <a:solidFill>
                <a:sysClr val="windowText" lastClr="000000"/>
              </a:solidFill>
              <a:latin typeface="AR丸ゴシック体M" panose="020B0609010101010101" pitchFamily="49" charset="-128"/>
              <a:ea typeface="AR丸ゴシック体M" panose="020B0609010101010101" pitchFamily="49" charset="-128"/>
            </a:rPr>
            <a:t>② 「製造販売後調査等の取り扱い手続き」に沿って、提出書類を確認し、①の要領で各書式の不足部分を入力してください。</a:t>
          </a:r>
        </a:p>
        <a:p>
          <a:pPr algn="l"/>
          <a:endParaRPr kumimoji="1" lang="ja-JP" altLang="en-US" sz="1050" b="1">
            <a:solidFill>
              <a:sysClr val="windowText" lastClr="000000"/>
            </a:solidFill>
            <a:latin typeface="AR丸ゴシック体M" panose="020B0609010101010101" pitchFamily="49" charset="-128"/>
            <a:ea typeface="AR丸ゴシック体M" panose="020B0609010101010101" pitchFamily="49" charset="-128"/>
          </a:endParaRP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0</xdr:col>
      <xdr:colOff>19050</xdr:colOff>
      <xdr:row>43</xdr:row>
      <xdr:rowOff>9525</xdr:rowOff>
    </xdr:from>
    <xdr:to>
      <xdr:col>0</xdr:col>
      <xdr:colOff>266700</xdr:colOff>
      <xdr:row>44</xdr:row>
      <xdr:rowOff>128175</xdr:rowOff>
    </xdr:to>
    <xdr:sp macro="" textlink="">
      <xdr:nvSpPr>
        <xdr:cNvPr id="2" name="四角形: 角を丸くする 1">
          <a:extLst>
            <a:ext uri="{FF2B5EF4-FFF2-40B4-BE49-F238E27FC236}">
              <a16:creationId xmlns:a16="http://schemas.microsoft.com/office/drawing/2014/main" xmlns="" id="{00000000-0008-0000-0100-000002000000}"/>
            </a:ext>
          </a:extLst>
        </xdr:cNvPr>
        <xdr:cNvSpPr/>
      </xdr:nvSpPr>
      <xdr:spPr>
        <a:xfrm>
          <a:off x="19050" y="7810500"/>
          <a:ext cx="247650" cy="252000"/>
        </a:xfrm>
        <a:prstGeom prst="roundRect">
          <a:avLst>
            <a:gd name="adj" fmla="val 5487"/>
          </a:avLst>
        </a:prstGeom>
        <a:noFill/>
        <a:ln w="38100">
          <a:solidFill>
            <a:srgbClr val="FF66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0</xdr:col>
      <xdr:colOff>0</xdr:colOff>
      <xdr:row>53</xdr:row>
      <xdr:rowOff>9525</xdr:rowOff>
    </xdr:from>
    <xdr:to>
      <xdr:col>0</xdr:col>
      <xdr:colOff>266700</xdr:colOff>
      <xdr:row>54</xdr:row>
      <xdr:rowOff>128175</xdr:rowOff>
    </xdr:to>
    <xdr:sp macro="" textlink="">
      <xdr:nvSpPr>
        <xdr:cNvPr id="3" name="四角形: 角を丸くする 2">
          <a:extLst>
            <a:ext uri="{FF2B5EF4-FFF2-40B4-BE49-F238E27FC236}">
              <a16:creationId xmlns:a16="http://schemas.microsoft.com/office/drawing/2014/main" xmlns="" id="{00000000-0008-0000-0100-000003000000}"/>
            </a:ext>
          </a:extLst>
        </xdr:cNvPr>
        <xdr:cNvSpPr/>
      </xdr:nvSpPr>
      <xdr:spPr>
        <a:xfrm>
          <a:off x="0" y="9144000"/>
          <a:ext cx="266700" cy="252000"/>
        </a:xfrm>
        <a:prstGeom prst="roundRect">
          <a:avLst>
            <a:gd name="adj" fmla="val 5487"/>
          </a:avLst>
        </a:prstGeom>
        <a:noFill/>
        <a:ln w="38100">
          <a:solidFill>
            <a:srgbClr val="FF66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15</xdr:col>
      <xdr:colOff>266700</xdr:colOff>
      <xdr:row>35</xdr:row>
      <xdr:rowOff>19050</xdr:rowOff>
    </xdr:from>
    <xdr:to>
      <xdr:col>17</xdr:col>
      <xdr:colOff>38100</xdr:colOff>
      <xdr:row>44</xdr:row>
      <xdr:rowOff>114900</xdr:rowOff>
    </xdr:to>
    <xdr:sp macro="" textlink="">
      <xdr:nvSpPr>
        <xdr:cNvPr id="4" name="四角形: 角を丸くする 3">
          <a:extLst>
            <a:ext uri="{FF2B5EF4-FFF2-40B4-BE49-F238E27FC236}">
              <a16:creationId xmlns:a16="http://schemas.microsoft.com/office/drawing/2014/main" xmlns="" id="{00000000-0008-0000-0100-000004000000}"/>
            </a:ext>
          </a:extLst>
        </xdr:cNvPr>
        <xdr:cNvSpPr/>
      </xdr:nvSpPr>
      <xdr:spPr>
        <a:xfrm>
          <a:off x="4410075" y="6753225"/>
          <a:ext cx="323850" cy="1296000"/>
        </a:xfrm>
        <a:prstGeom prst="roundRect">
          <a:avLst>
            <a:gd name="adj" fmla="val 3641"/>
          </a:avLst>
        </a:prstGeom>
        <a:noFill/>
        <a:ln w="38100">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17</xdr:col>
      <xdr:colOff>266700</xdr:colOff>
      <xdr:row>35</xdr:row>
      <xdr:rowOff>19050</xdr:rowOff>
    </xdr:from>
    <xdr:to>
      <xdr:col>19</xdr:col>
      <xdr:colOff>38100</xdr:colOff>
      <xdr:row>44</xdr:row>
      <xdr:rowOff>114900</xdr:rowOff>
    </xdr:to>
    <xdr:sp macro="" textlink="">
      <xdr:nvSpPr>
        <xdr:cNvPr id="5" name="四角形: 角を丸くする 4">
          <a:extLst>
            <a:ext uri="{FF2B5EF4-FFF2-40B4-BE49-F238E27FC236}">
              <a16:creationId xmlns:a16="http://schemas.microsoft.com/office/drawing/2014/main" xmlns="" id="{00000000-0008-0000-0100-000005000000}"/>
            </a:ext>
          </a:extLst>
        </xdr:cNvPr>
        <xdr:cNvSpPr/>
      </xdr:nvSpPr>
      <xdr:spPr>
        <a:xfrm>
          <a:off x="4962525" y="6753225"/>
          <a:ext cx="323850" cy="1296000"/>
        </a:xfrm>
        <a:prstGeom prst="roundRect">
          <a:avLst>
            <a:gd name="adj" fmla="val 3641"/>
          </a:avLst>
        </a:prstGeom>
        <a:noFill/>
        <a:ln w="38100">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13</xdr:col>
      <xdr:colOff>9525</xdr:colOff>
      <xdr:row>35</xdr:row>
      <xdr:rowOff>19050</xdr:rowOff>
    </xdr:from>
    <xdr:to>
      <xdr:col>15</xdr:col>
      <xdr:colOff>9525</xdr:colOff>
      <xdr:row>44</xdr:row>
      <xdr:rowOff>114900</xdr:rowOff>
    </xdr:to>
    <xdr:sp macro="" textlink="">
      <xdr:nvSpPr>
        <xdr:cNvPr id="6" name="四角形: 角を丸くする 5">
          <a:extLst>
            <a:ext uri="{FF2B5EF4-FFF2-40B4-BE49-F238E27FC236}">
              <a16:creationId xmlns:a16="http://schemas.microsoft.com/office/drawing/2014/main" xmlns="" id="{00000000-0008-0000-0100-000006000000}"/>
            </a:ext>
          </a:extLst>
        </xdr:cNvPr>
        <xdr:cNvSpPr/>
      </xdr:nvSpPr>
      <xdr:spPr>
        <a:xfrm>
          <a:off x="3600450" y="6753225"/>
          <a:ext cx="552450" cy="1296000"/>
        </a:xfrm>
        <a:prstGeom prst="roundRect">
          <a:avLst>
            <a:gd name="adj" fmla="val 3641"/>
          </a:avLst>
        </a:prstGeom>
        <a:noFill/>
        <a:ln w="38100">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1</xdr:col>
      <xdr:colOff>28574</xdr:colOff>
      <xdr:row>52</xdr:row>
      <xdr:rowOff>133349</xdr:rowOff>
    </xdr:from>
    <xdr:to>
      <xdr:col>7</xdr:col>
      <xdr:colOff>266699</xdr:colOff>
      <xdr:row>54</xdr:row>
      <xdr:rowOff>118649</xdr:rowOff>
    </xdr:to>
    <xdr:sp macro="" textlink="">
      <xdr:nvSpPr>
        <xdr:cNvPr id="7" name="四角形: 角を丸くする 6">
          <a:extLst>
            <a:ext uri="{FF2B5EF4-FFF2-40B4-BE49-F238E27FC236}">
              <a16:creationId xmlns:a16="http://schemas.microsoft.com/office/drawing/2014/main" xmlns="" id="{00000000-0008-0000-0100-000007000000}"/>
            </a:ext>
          </a:extLst>
        </xdr:cNvPr>
        <xdr:cNvSpPr/>
      </xdr:nvSpPr>
      <xdr:spPr>
        <a:xfrm>
          <a:off x="304799" y="9134474"/>
          <a:ext cx="1895475" cy="252000"/>
        </a:xfrm>
        <a:prstGeom prst="roundRect">
          <a:avLst>
            <a:gd name="adj" fmla="val 3641"/>
          </a:avLst>
        </a:prstGeom>
        <a:noFill/>
        <a:ln w="38100">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0</xdr:col>
      <xdr:colOff>19050</xdr:colOff>
      <xdr:row>37</xdr:row>
      <xdr:rowOff>9525</xdr:rowOff>
    </xdr:from>
    <xdr:to>
      <xdr:col>0</xdr:col>
      <xdr:colOff>266700</xdr:colOff>
      <xdr:row>38</xdr:row>
      <xdr:rowOff>128175</xdr:rowOff>
    </xdr:to>
    <xdr:sp macro="" textlink="">
      <xdr:nvSpPr>
        <xdr:cNvPr id="9" name="四角形: 角を丸くする 1">
          <a:extLst>
            <a:ext uri="{FF2B5EF4-FFF2-40B4-BE49-F238E27FC236}">
              <a16:creationId xmlns:a16="http://schemas.microsoft.com/office/drawing/2014/main" xmlns="" id="{00000000-0008-0000-0100-000002000000}"/>
            </a:ext>
          </a:extLst>
        </xdr:cNvPr>
        <xdr:cNvSpPr/>
      </xdr:nvSpPr>
      <xdr:spPr>
        <a:xfrm>
          <a:off x="19050" y="7810500"/>
          <a:ext cx="247650" cy="252000"/>
        </a:xfrm>
        <a:prstGeom prst="roundRect">
          <a:avLst>
            <a:gd name="adj" fmla="val 5487"/>
          </a:avLst>
        </a:prstGeom>
        <a:noFill/>
        <a:ln w="38100">
          <a:solidFill>
            <a:srgbClr val="FF66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0</xdr:col>
      <xdr:colOff>19050</xdr:colOff>
      <xdr:row>35</xdr:row>
      <xdr:rowOff>9525</xdr:rowOff>
    </xdr:from>
    <xdr:to>
      <xdr:col>0</xdr:col>
      <xdr:colOff>266700</xdr:colOff>
      <xdr:row>36</xdr:row>
      <xdr:rowOff>128175</xdr:rowOff>
    </xdr:to>
    <xdr:sp macro="" textlink="">
      <xdr:nvSpPr>
        <xdr:cNvPr id="10" name="四角形: 角を丸くする 1">
          <a:extLst>
            <a:ext uri="{FF2B5EF4-FFF2-40B4-BE49-F238E27FC236}">
              <a16:creationId xmlns:a16="http://schemas.microsoft.com/office/drawing/2014/main" xmlns="" id="{00000000-0008-0000-0100-000002000000}"/>
            </a:ext>
          </a:extLst>
        </xdr:cNvPr>
        <xdr:cNvSpPr/>
      </xdr:nvSpPr>
      <xdr:spPr>
        <a:xfrm>
          <a:off x="19050" y="7010400"/>
          <a:ext cx="247650" cy="252000"/>
        </a:xfrm>
        <a:prstGeom prst="roundRect">
          <a:avLst>
            <a:gd name="adj" fmla="val 5487"/>
          </a:avLst>
        </a:prstGeom>
        <a:noFill/>
        <a:ln w="38100">
          <a:solidFill>
            <a:srgbClr val="FF66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0</xdr:col>
      <xdr:colOff>19050</xdr:colOff>
      <xdr:row>41</xdr:row>
      <xdr:rowOff>9525</xdr:rowOff>
    </xdr:from>
    <xdr:to>
      <xdr:col>0</xdr:col>
      <xdr:colOff>266700</xdr:colOff>
      <xdr:row>42</xdr:row>
      <xdr:rowOff>128175</xdr:rowOff>
    </xdr:to>
    <xdr:sp macro="" textlink="">
      <xdr:nvSpPr>
        <xdr:cNvPr id="12" name="四角形: 角を丸くする 1">
          <a:extLst>
            <a:ext uri="{FF2B5EF4-FFF2-40B4-BE49-F238E27FC236}">
              <a16:creationId xmlns:a16="http://schemas.microsoft.com/office/drawing/2014/main" xmlns="" id="{00000000-0008-0000-0100-000002000000}"/>
            </a:ext>
          </a:extLst>
        </xdr:cNvPr>
        <xdr:cNvSpPr/>
      </xdr:nvSpPr>
      <xdr:spPr>
        <a:xfrm>
          <a:off x="19050" y="7010400"/>
          <a:ext cx="247650" cy="252000"/>
        </a:xfrm>
        <a:prstGeom prst="roundRect">
          <a:avLst>
            <a:gd name="adj" fmla="val 5487"/>
          </a:avLst>
        </a:prstGeom>
        <a:noFill/>
        <a:ln w="38100">
          <a:solidFill>
            <a:srgbClr val="FF66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0</xdr:col>
      <xdr:colOff>19050</xdr:colOff>
      <xdr:row>45</xdr:row>
      <xdr:rowOff>9525</xdr:rowOff>
    </xdr:from>
    <xdr:to>
      <xdr:col>0</xdr:col>
      <xdr:colOff>266700</xdr:colOff>
      <xdr:row>46</xdr:row>
      <xdr:rowOff>128175</xdr:rowOff>
    </xdr:to>
    <xdr:sp macro="" textlink="">
      <xdr:nvSpPr>
        <xdr:cNvPr id="13" name="四角形: 角を丸くする 1">
          <a:extLst>
            <a:ext uri="{FF2B5EF4-FFF2-40B4-BE49-F238E27FC236}">
              <a16:creationId xmlns:a16="http://schemas.microsoft.com/office/drawing/2014/main" xmlns="" id="{00000000-0008-0000-0100-000002000000}"/>
            </a:ext>
          </a:extLst>
        </xdr:cNvPr>
        <xdr:cNvSpPr/>
      </xdr:nvSpPr>
      <xdr:spPr>
        <a:xfrm>
          <a:off x="19050" y="7010400"/>
          <a:ext cx="247650" cy="252000"/>
        </a:xfrm>
        <a:prstGeom prst="roundRect">
          <a:avLst>
            <a:gd name="adj" fmla="val 5487"/>
          </a:avLst>
        </a:prstGeom>
        <a:noFill/>
        <a:ln w="38100">
          <a:solidFill>
            <a:srgbClr val="FF66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0</xdr:col>
      <xdr:colOff>19050</xdr:colOff>
      <xdr:row>53</xdr:row>
      <xdr:rowOff>9525</xdr:rowOff>
    </xdr:from>
    <xdr:to>
      <xdr:col>0</xdr:col>
      <xdr:colOff>266700</xdr:colOff>
      <xdr:row>54</xdr:row>
      <xdr:rowOff>128175</xdr:rowOff>
    </xdr:to>
    <xdr:sp macro="" textlink="">
      <xdr:nvSpPr>
        <xdr:cNvPr id="22" name="四角形: 角を丸くする 1">
          <a:extLst>
            <a:ext uri="{FF2B5EF4-FFF2-40B4-BE49-F238E27FC236}">
              <a16:creationId xmlns:a16="http://schemas.microsoft.com/office/drawing/2014/main" xmlns="" id="{00000000-0008-0000-0100-000002000000}"/>
            </a:ext>
          </a:extLst>
        </xdr:cNvPr>
        <xdr:cNvSpPr/>
      </xdr:nvSpPr>
      <xdr:spPr>
        <a:xfrm>
          <a:off x="19050" y="8077200"/>
          <a:ext cx="247650" cy="252000"/>
        </a:xfrm>
        <a:prstGeom prst="roundRect">
          <a:avLst>
            <a:gd name="adj" fmla="val 5487"/>
          </a:avLst>
        </a:prstGeom>
        <a:noFill/>
        <a:ln w="38100">
          <a:solidFill>
            <a:srgbClr val="FF66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14</xdr:col>
      <xdr:colOff>0</xdr:colOff>
      <xdr:row>26</xdr:row>
      <xdr:rowOff>9525</xdr:rowOff>
    </xdr:from>
    <xdr:to>
      <xdr:col>19</xdr:col>
      <xdr:colOff>266700</xdr:colOff>
      <xdr:row>41</xdr:row>
      <xdr:rowOff>0</xdr:rowOff>
    </xdr:to>
    <xdr:sp macro="" textlink="">
      <xdr:nvSpPr>
        <xdr:cNvPr id="2" name="四角形: 角を丸くする 1">
          <a:extLst>
            <a:ext uri="{FF2B5EF4-FFF2-40B4-BE49-F238E27FC236}">
              <a16:creationId xmlns:a16="http://schemas.microsoft.com/office/drawing/2014/main" xmlns="" id="{00000000-0008-0000-0200-000002000000}"/>
            </a:ext>
          </a:extLst>
        </xdr:cNvPr>
        <xdr:cNvSpPr/>
      </xdr:nvSpPr>
      <xdr:spPr>
        <a:xfrm>
          <a:off x="3867150" y="4600575"/>
          <a:ext cx="1647825" cy="3419475"/>
        </a:xfrm>
        <a:prstGeom prst="roundRect">
          <a:avLst>
            <a:gd name="adj" fmla="val 3763"/>
          </a:avLst>
        </a:prstGeom>
        <a:noFill/>
        <a:ln w="38100">
          <a:solidFill>
            <a:srgbClr val="FF66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12</xdr:col>
      <xdr:colOff>171449</xdr:colOff>
      <xdr:row>11</xdr:row>
      <xdr:rowOff>9525</xdr:rowOff>
    </xdr:from>
    <xdr:to>
      <xdr:col>23</xdr:col>
      <xdr:colOff>266699</xdr:colOff>
      <xdr:row>11</xdr:row>
      <xdr:rowOff>225525</xdr:rowOff>
    </xdr:to>
    <xdr:sp macro="" textlink="">
      <xdr:nvSpPr>
        <xdr:cNvPr id="3" name="四角形: 角を丸くする 2">
          <a:extLst>
            <a:ext uri="{FF2B5EF4-FFF2-40B4-BE49-F238E27FC236}">
              <a16:creationId xmlns:a16="http://schemas.microsoft.com/office/drawing/2014/main" xmlns="" id="{00000000-0008-0000-0200-000003000000}"/>
            </a:ext>
          </a:extLst>
        </xdr:cNvPr>
        <xdr:cNvSpPr/>
      </xdr:nvSpPr>
      <xdr:spPr>
        <a:xfrm>
          <a:off x="3486149" y="1752600"/>
          <a:ext cx="3133725" cy="216000"/>
        </a:xfrm>
        <a:prstGeom prst="roundRect">
          <a:avLst>
            <a:gd name="adj" fmla="val 3763"/>
          </a:avLst>
        </a:prstGeom>
        <a:noFill/>
        <a:ln w="38100">
          <a:solidFill>
            <a:srgbClr val="FF66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20</xdr:col>
      <xdr:colOff>9526</xdr:colOff>
      <xdr:row>26</xdr:row>
      <xdr:rowOff>9525</xdr:rowOff>
    </xdr:from>
    <xdr:to>
      <xdr:col>23</xdr:col>
      <xdr:colOff>266701</xdr:colOff>
      <xdr:row>40</xdr:row>
      <xdr:rowOff>219075</xdr:rowOff>
    </xdr:to>
    <xdr:sp macro="" textlink="">
      <xdr:nvSpPr>
        <xdr:cNvPr id="4" name="四角形: 角を丸くする 3">
          <a:extLst>
            <a:ext uri="{FF2B5EF4-FFF2-40B4-BE49-F238E27FC236}">
              <a16:creationId xmlns:a16="http://schemas.microsoft.com/office/drawing/2014/main" xmlns="" id="{00000000-0008-0000-0200-000004000000}"/>
            </a:ext>
          </a:extLst>
        </xdr:cNvPr>
        <xdr:cNvSpPr/>
      </xdr:nvSpPr>
      <xdr:spPr>
        <a:xfrm>
          <a:off x="5534026" y="4600575"/>
          <a:ext cx="1085850" cy="3409950"/>
        </a:xfrm>
        <a:prstGeom prst="roundRect">
          <a:avLst>
            <a:gd name="adj" fmla="val 5487"/>
          </a:avLst>
        </a:prstGeom>
        <a:noFill/>
        <a:ln w="38100">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24</xdr:col>
      <xdr:colOff>171450</xdr:colOff>
      <xdr:row>26</xdr:row>
      <xdr:rowOff>19050</xdr:rowOff>
    </xdr:from>
    <xdr:to>
      <xdr:col>27</xdr:col>
      <xdr:colOff>66675</xdr:colOff>
      <xdr:row>33</xdr:row>
      <xdr:rowOff>76200</xdr:rowOff>
    </xdr:to>
    <mc:AlternateContent xmlns:mc="http://schemas.openxmlformats.org/markup-compatibility/2006">
      <mc:Choice xmlns:we="http://schemas.microsoft.com/office/webextensions/webextension/2010/11" Requires="we">
        <xdr:graphicFrame macro="">
          <xdr:nvGraphicFramePr>
            <xdr:cNvPr id="5" name="アドイン 4" title="Mini Calendar and Date Picker">
              <a:extLst>
                <a:ext uri="{FF2B5EF4-FFF2-40B4-BE49-F238E27FC236}">
                  <a16:creationId xmlns:a16="http://schemas.microsoft.com/office/drawing/2014/main" xmlns="" id="{00000000-0008-0000-0200-000005000000}"/>
                </a:ext>
              </a:extLst>
            </xdr:cNvPr>
            <xdr:cNvGraphicFramePr>
              <a:graphicFrameLocks noGrp="1"/>
            </xdr:cNvGraphicFramePr>
          </xdr:nvGraphicFramePr>
          <xdr:xfrm>
            <a:off x="0" y="0"/>
            <a:ext cx="0" cy="0"/>
          </xdr:xfrm>
          <a:graphic>
            <a:graphicData uri="http://schemas.microsoft.com/office/webextensions/webextension/2010/11">
              <we:webextensionref xmlns:we="http://schemas.microsoft.com/office/webextensions/webextension/2010/11" xmlns:r="http://schemas.openxmlformats.org/officeDocument/2006/relationships" r:id="rId1"/>
            </a:graphicData>
          </a:graphic>
        </xdr:graphicFrame>
      </mc:Choice>
      <mc:Fallback>
        <xdr:pic>
          <xdr:nvPicPr>
            <xdr:cNvPr id="5" name="アドイン 4" title="Mini Calendar and Date Picker">
              <a:extLst>
                <a:ext uri="{FF2B5EF4-FFF2-40B4-BE49-F238E27FC236}">
                  <a16:creationId xmlns:a16="http://schemas.microsoft.com/office/drawing/2014/main" xmlns="" id="{00000000-0008-0000-0200-000005000000}"/>
                </a:ext>
              </a:extLst>
            </xdr:cNvPr>
            <xdr:cNvPicPr/>
          </xdr:nvPicPr>
          <xdr:blipFill>
            <a:blip xmlns:r="http://schemas.openxmlformats.org/officeDocument/2006/relationships" r:embed="rId2"/>
            <a:stretch>
              <a:fillRect/>
            </a:stretch>
          </xdr:blipFill>
          <xdr:spPr>
            <a:prstGeom prst="rect">
              <a:avLst/>
            </a:prstGeom>
          </xdr:spPr>
        </xdr:pic>
      </mc:Fallback>
    </mc:AlternateContent>
    <xdr:clientData/>
  </xdr:twoCellAnchor>
</xdr:wsDr>
</file>

<file path=xl/drawings/drawing4.xml><?xml version="1.0" encoding="utf-8"?>
<xdr:wsDr xmlns:xdr="http://schemas.openxmlformats.org/drawingml/2006/spreadsheetDrawing" xmlns:a="http://schemas.openxmlformats.org/drawingml/2006/main">
  <xdr:twoCellAnchor>
    <xdr:from>
      <xdr:col>5</xdr:col>
      <xdr:colOff>9525</xdr:colOff>
      <xdr:row>26</xdr:row>
      <xdr:rowOff>295276</xdr:rowOff>
    </xdr:from>
    <xdr:to>
      <xdr:col>20</xdr:col>
      <xdr:colOff>19050</xdr:colOff>
      <xdr:row>28</xdr:row>
      <xdr:rowOff>161926</xdr:rowOff>
    </xdr:to>
    <xdr:sp macro="" textlink="">
      <xdr:nvSpPr>
        <xdr:cNvPr id="2" name="四角形: 角を丸くする 1">
          <a:extLst>
            <a:ext uri="{FF2B5EF4-FFF2-40B4-BE49-F238E27FC236}">
              <a16:creationId xmlns:a16="http://schemas.microsoft.com/office/drawing/2014/main" xmlns="" id="{00000000-0008-0000-0300-000002000000}"/>
            </a:ext>
          </a:extLst>
        </xdr:cNvPr>
        <xdr:cNvSpPr/>
      </xdr:nvSpPr>
      <xdr:spPr>
        <a:xfrm>
          <a:off x="1390650" y="4800601"/>
          <a:ext cx="4152900" cy="342900"/>
        </a:xfrm>
        <a:prstGeom prst="roundRect">
          <a:avLst>
            <a:gd name="adj" fmla="val 3641"/>
          </a:avLst>
        </a:prstGeom>
        <a:noFill/>
        <a:ln w="38100">
          <a:solidFill>
            <a:srgbClr val="FF66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1</xdr:col>
      <xdr:colOff>0</xdr:colOff>
      <xdr:row>30</xdr:row>
      <xdr:rowOff>133351</xdr:rowOff>
    </xdr:from>
    <xdr:to>
      <xdr:col>4</xdr:col>
      <xdr:colOff>266700</xdr:colOff>
      <xdr:row>49</xdr:row>
      <xdr:rowOff>28575</xdr:rowOff>
    </xdr:to>
    <xdr:sp macro="" textlink="">
      <xdr:nvSpPr>
        <xdr:cNvPr id="3" name="四角形: 角を丸くする 2">
          <a:extLst>
            <a:ext uri="{FF2B5EF4-FFF2-40B4-BE49-F238E27FC236}">
              <a16:creationId xmlns:a16="http://schemas.microsoft.com/office/drawing/2014/main" xmlns="" id="{00000000-0008-0000-0300-000003000000}"/>
            </a:ext>
          </a:extLst>
        </xdr:cNvPr>
        <xdr:cNvSpPr/>
      </xdr:nvSpPr>
      <xdr:spPr>
        <a:xfrm>
          <a:off x="276225" y="5457826"/>
          <a:ext cx="1095375" cy="3152774"/>
        </a:xfrm>
        <a:prstGeom prst="roundRect">
          <a:avLst>
            <a:gd name="adj" fmla="val 3641"/>
          </a:avLst>
        </a:prstGeom>
        <a:noFill/>
        <a:ln w="38100">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5</xdr:col>
      <xdr:colOff>28575</xdr:colOff>
      <xdr:row>29</xdr:row>
      <xdr:rowOff>209550</xdr:rowOff>
    </xdr:from>
    <xdr:to>
      <xdr:col>23</xdr:col>
      <xdr:colOff>257175</xdr:colOff>
      <xdr:row>51</xdr:row>
      <xdr:rowOff>152399</xdr:rowOff>
    </xdr:to>
    <xdr:sp macro="" textlink="">
      <xdr:nvSpPr>
        <xdr:cNvPr id="4" name="四角形: 角を丸くする 3">
          <a:extLst>
            <a:ext uri="{FF2B5EF4-FFF2-40B4-BE49-F238E27FC236}">
              <a16:creationId xmlns:a16="http://schemas.microsoft.com/office/drawing/2014/main" xmlns="" id="{00000000-0008-0000-0300-000004000000}"/>
            </a:ext>
          </a:extLst>
        </xdr:cNvPr>
        <xdr:cNvSpPr/>
      </xdr:nvSpPr>
      <xdr:spPr>
        <a:xfrm>
          <a:off x="1409700" y="5362575"/>
          <a:ext cx="5200650" cy="3790949"/>
        </a:xfrm>
        <a:prstGeom prst="roundRect">
          <a:avLst>
            <a:gd name="adj" fmla="val 1536"/>
          </a:avLst>
        </a:prstGeom>
        <a:noFill/>
        <a:ln w="38100">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xdr:from>
      <xdr:col>5</xdr:col>
      <xdr:colOff>28575</xdr:colOff>
      <xdr:row>27</xdr:row>
      <xdr:rowOff>28575</xdr:rowOff>
    </xdr:from>
    <xdr:to>
      <xdr:col>23</xdr:col>
      <xdr:colOff>257175</xdr:colOff>
      <xdr:row>46</xdr:row>
      <xdr:rowOff>123825</xdr:rowOff>
    </xdr:to>
    <xdr:sp macro="" textlink="">
      <xdr:nvSpPr>
        <xdr:cNvPr id="3" name="四角形: 角を丸くする 2">
          <a:extLst>
            <a:ext uri="{FF2B5EF4-FFF2-40B4-BE49-F238E27FC236}">
              <a16:creationId xmlns:a16="http://schemas.microsoft.com/office/drawing/2014/main" xmlns="" id="{00000000-0008-0000-0600-000003000000}"/>
            </a:ext>
          </a:extLst>
        </xdr:cNvPr>
        <xdr:cNvSpPr/>
      </xdr:nvSpPr>
      <xdr:spPr>
        <a:xfrm>
          <a:off x="1409700" y="4838700"/>
          <a:ext cx="5200650" cy="3552825"/>
        </a:xfrm>
        <a:prstGeom prst="roundRect">
          <a:avLst>
            <a:gd name="adj" fmla="val 1536"/>
          </a:avLst>
        </a:prstGeom>
        <a:noFill/>
        <a:ln w="38100">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wsDr>
</file>

<file path=xl/drawings/drawing6.xml><?xml version="1.0" encoding="utf-8"?>
<xdr:wsDr xmlns:xdr="http://schemas.openxmlformats.org/drawingml/2006/spreadsheetDrawing" xmlns:a="http://schemas.openxmlformats.org/drawingml/2006/main">
  <xdr:twoCellAnchor>
    <xdr:from>
      <xdr:col>4</xdr:col>
      <xdr:colOff>276222</xdr:colOff>
      <xdr:row>55</xdr:row>
      <xdr:rowOff>200027</xdr:rowOff>
    </xdr:from>
    <xdr:to>
      <xdr:col>24</xdr:col>
      <xdr:colOff>7722</xdr:colOff>
      <xdr:row>56</xdr:row>
      <xdr:rowOff>206477</xdr:rowOff>
    </xdr:to>
    <xdr:sp macro="" textlink="">
      <xdr:nvSpPr>
        <xdr:cNvPr id="13" name="四角形: 角を丸くする 12">
          <a:extLst>
            <a:ext uri="{FF2B5EF4-FFF2-40B4-BE49-F238E27FC236}">
              <a16:creationId xmlns:a16="http://schemas.microsoft.com/office/drawing/2014/main" xmlns="" id="{00000000-0008-0000-0900-00000D000000}"/>
            </a:ext>
          </a:extLst>
        </xdr:cNvPr>
        <xdr:cNvSpPr/>
      </xdr:nvSpPr>
      <xdr:spPr>
        <a:xfrm>
          <a:off x="1381122" y="10991852"/>
          <a:ext cx="5256000" cy="216000"/>
        </a:xfrm>
        <a:prstGeom prst="roundRect">
          <a:avLst>
            <a:gd name="adj" fmla="val 1536"/>
          </a:avLst>
        </a:prstGeom>
        <a:noFill/>
        <a:ln w="38100">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4</xdr:col>
      <xdr:colOff>276222</xdr:colOff>
      <xdr:row>58</xdr:row>
      <xdr:rowOff>200027</xdr:rowOff>
    </xdr:from>
    <xdr:to>
      <xdr:col>24</xdr:col>
      <xdr:colOff>7722</xdr:colOff>
      <xdr:row>59</xdr:row>
      <xdr:rowOff>206477</xdr:rowOff>
    </xdr:to>
    <xdr:sp macro="" textlink="">
      <xdr:nvSpPr>
        <xdr:cNvPr id="15" name="四角形: 角を丸くする 14">
          <a:extLst>
            <a:ext uri="{FF2B5EF4-FFF2-40B4-BE49-F238E27FC236}">
              <a16:creationId xmlns:a16="http://schemas.microsoft.com/office/drawing/2014/main" xmlns="" id="{00000000-0008-0000-0900-00000F000000}"/>
            </a:ext>
          </a:extLst>
        </xdr:cNvPr>
        <xdr:cNvSpPr/>
      </xdr:nvSpPr>
      <xdr:spPr>
        <a:xfrm>
          <a:off x="1381122" y="11620502"/>
          <a:ext cx="5256000" cy="216000"/>
        </a:xfrm>
        <a:prstGeom prst="roundRect">
          <a:avLst>
            <a:gd name="adj" fmla="val 1536"/>
          </a:avLst>
        </a:prstGeom>
        <a:noFill/>
        <a:ln w="38100">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4</xdr:col>
      <xdr:colOff>276222</xdr:colOff>
      <xdr:row>27</xdr:row>
      <xdr:rowOff>2</xdr:rowOff>
    </xdr:from>
    <xdr:to>
      <xdr:col>24</xdr:col>
      <xdr:colOff>7722</xdr:colOff>
      <xdr:row>28</xdr:row>
      <xdr:rowOff>6452</xdr:rowOff>
    </xdr:to>
    <xdr:sp macro="" textlink="">
      <xdr:nvSpPr>
        <xdr:cNvPr id="5" name="四角形: 角を丸くする 4">
          <a:extLst>
            <a:ext uri="{FF2B5EF4-FFF2-40B4-BE49-F238E27FC236}">
              <a16:creationId xmlns:a16="http://schemas.microsoft.com/office/drawing/2014/main" xmlns="" id="{00000000-0008-0000-0900-000005000000}"/>
            </a:ext>
          </a:extLst>
        </xdr:cNvPr>
        <xdr:cNvSpPr/>
      </xdr:nvSpPr>
      <xdr:spPr>
        <a:xfrm>
          <a:off x="1381122" y="4924427"/>
          <a:ext cx="5256000" cy="216000"/>
        </a:xfrm>
        <a:prstGeom prst="roundRect">
          <a:avLst>
            <a:gd name="adj" fmla="val 1536"/>
          </a:avLst>
        </a:prstGeom>
        <a:noFill/>
        <a:ln w="38100">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4</xdr:col>
      <xdr:colOff>276222</xdr:colOff>
      <xdr:row>32</xdr:row>
      <xdr:rowOff>9527</xdr:rowOff>
    </xdr:from>
    <xdr:to>
      <xdr:col>24</xdr:col>
      <xdr:colOff>7722</xdr:colOff>
      <xdr:row>33</xdr:row>
      <xdr:rowOff>15977</xdr:rowOff>
    </xdr:to>
    <xdr:sp macro="" textlink="">
      <xdr:nvSpPr>
        <xdr:cNvPr id="6" name="四角形: 角を丸くする 5">
          <a:extLst>
            <a:ext uri="{FF2B5EF4-FFF2-40B4-BE49-F238E27FC236}">
              <a16:creationId xmlns:a16="http://schemas.microsoft.com/office/drawing/2014/main" xmlns="" id="{00000000-0008-0000-0900-000006000000}"/>
            </a:ext>
          </a:extLst>
        </xdr:cNvPr>
        <xdr:cNvSpPr/>
      </xdr:nvSpPr>
      <xdr:spPr>
        <a:xfrm>
          <a:off x="1381122" y="5981702"/>
          <a:ext cx="5256000" cy="216000"/>
        </a:xfrm>
        <a:prstGeom prst="roundRect">
          <a:avLst>
            <a:gd name="adj" fmla="val 1536"/>
          </a:avLst>
        </a:prstGeom>
        <a:noFill/>
        <a:ln w="38100">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4</xdr:col>
      <xdr:colOff>276222</xdr:colOff>
      <xdr:row>37</xdr:row>
      <xdr:rowOff>2</xdr:rowOff>
    </xdr:from>
    <xdr:to>
      <xdr:col>24</xdr:col>
      <xdr:colOff>7722</xdr:colOff>
      <xdr:row>38</xdr:row>
      <xdr:rowOff>6452</xdr:rowOff>
    </xdr:to>
    <xdr:sp macro="" textlink="">
      <xdr:nvSpPr>
        <xdr:cNvPr id="7" name="四角形: 角を丸くする 6">
          <a:extLst>
            <a:ext uri="{FF2B5EF4-FFF2-40B4-BE49-F238E27FC236}">
              <a16:creationId xmlns:a16="http://schemas.microsoft.com/office/drawing/2014/main" xmlns="" id="{00000000-0008-0000-0900-000007000000}"/>
            </a:ext>
          </a:extLst>
        </xdr:cNvPr>
        <xdr:cNvSpPr/>
      </xdr:nvSpPr>
      <xdr:spPr>
        <a:xfrm>
          <a:off x="1381122" y="7019927"/>
          <a:ext cx="5256000" cy="216000"/>
        </a:xfrm>
        <a:prstGeom prst="roundRect">
          <a:avLst>
            <a:gd name="adj" fmla="val 1536"/>
          </a:avLst>
        </a:prstGeom>
        <a:noFill/>
        <a:ln w="38100">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4</xdr:col>
      <xdr:colOff>276222</xdr:colOff>
      <xdr:row>41</xdr:row>
      <xdr:rowOff>200027</xdr:rowOff>
    </xdr:from>
    <xdr:to>
      <xdr:col>24</xdr:col>
      <xdr:colOff>7722</xdr:colOff>
      <xdr:row>42</xdr:row>
      <xdr:rowOff>206477</xdr:rowOff>
    </xdr:to>
    <xdr:sp macro="" textlink="">
      <xdr:nvSpPr>
        <xdr:cNvPr id="9" name="四角形: 角を丸くする 8">
          <a:extLst>
            <a:ext uri="{FF2B5EF4-FFF2-40B4-BE49-F238E27FC236}">
              <a16:creationId xmlns:a16="http://schemas.microsoft.com/office/drawing/2014/main" xmlns="" id="{00000000-0008-0000-0900-000009000000}"/>
            </a:ext>
          </a:extLst>
        </xdr:cNvPr>
        <xdr:cNvSpPr/>
      </xdr:nvSpPr>
      <xdr:spPr>
        <a:xfrm>
          <a:off x="1381122" y="8058152"/>
          <a:ext cx="5256000" cy="216000"/>
        </a:xfrm>
        <a:prstGeom prst="roundRect">
          <a:avLst>
            <a:gd name="adj" fmla="val 1536"/>
          </a:avLst>
        </a:prstGeom>
        <a:noFill/>
        <a:ln w="38100">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4</xdr:col>
      <xdr:colOff>276222</xdr:colOff>
      <xdr:row>68</xdr:row>
      <xdr:rowOff>9527</xdr:rowOff>
    </xdr:from>
    <xdr:to>
      <xdr:col>24</xdr:col>
      <xdr:colOff>7722</xdr:colOff>
      <xdr:row>69</xdr:row>
      <xdr:rowOff>15977</xdr:rowOff>
    </xdr:to>
    <xdr:sp macro="" textlink="">
      <xdr:nvSpPr>
        <xdr:cNvPr id="10" name="四角形: 角を丸くする 9">
          <a:extLst>
            <a:ext uri="{FF2B5EF4-FFF2-40B4-BE49-F238E27FC236}">
              <a16:creationId xmlns:a16="http://schemas.microsoft.com/office/drawing/2014/main" xmlns="" id="{00000000-0008-0000-0900-00000A000000}"/>
            </a:ext>
          </a:extLst>
        </xdr:cNvPr>
        <xdr:cNvSpPr/>
      </xdr:nvSpPr>
      <xdr:spPr>
        <a:xfrm>
          <a:off x="1381122" y="13525502"/>
          <a:ext cx="5256000" cy="216000"/>
        </a:xfrm>
        <a:prstGeom prst="roundRect">
          <a:avLst>
            <a:gd name="adj" fmla="val 1536"/>
          </a:avLst>
        </a:prstGeom>
        <a:noFill/>
        <a:ln w="38100">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4</xdr:col>
      <xdr:colOff>276222</xdr:colOff>
      <xdr:row>46</xdr:row>
      <xdr:rowOff>200027</xdr:rowOff>
    </xdr:from>
    <xdr:to>
      <xdr:col>24</xdr:col>
      <xdr:colOff>7722</xdr:colOff>
      <xdr:row>47</xdr:row>
      <xdr:rowOff>206477</xdr:rowOff>
    </xdr:to>
    <xdr:sp macro="" textlink="">
      <xdr:nvSpPr>
        <xdr:cNvPr id="11" name="四角形: 角を丸くする 10">
          <a:extLst>
            <a:ext uri="{FF2B5EF4-FFF2-40B4-BE49-F238E27FC236}">
              <a16:creationId xmlns:a16="http://schemas.microsoft.com/office/drawing/2014/main" xmlns="" id="{00000000-0008-0000-0900-00000B000000}"/>
            </a:ext>
          </a:extLst>
        </xdr:cNvPr>
        <xdr:cNvSpPr/>
      </xdr:nvSpPr>
      <xdr:spPr>
        <a:xfrm>
          <a:off x="1381122" y="9105902"/>
          <a:ext cx="5256000" cy="216000"/>
        </a:xfrm>
        <a:prstGeom prst="roundRect">
          <a:avLst>
            <a:gd name="adj" fmla="val 1536"/>
          </a:avLst>
        </a:prstGeom>
        <a:noFill/>
        <a:ln w="38100">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4</xdr:col>
      <xdr:colOff>276222</xdr:colOff>
      <xdr:row>50</xdr:row>
      <xdr:rowOff>9527</xdr:rowOff>
    </xdr:from>
    <xdr:to>
      <xdr:col>24</xdr:col>
      <xdr:colOff>7722</xdr:colOff>
      <xdr:row>51</xdr:row>
      <xdr:rowOff>15977</xdr:rowOff>
    </xdr:to>
    <xdr:sp macro="" textlink="">
      <xdr:nvSpPr>
        <xdr:cNvPr id="12" name="四角形: 角を丸くする 11">
          <a:extLst>
            <a:ext uri="{FF2B5EF4-FFF2-40B4-BE49-F238E27FC236}">
              <a16:creationId xmlns:a16="http://schemas.microsoft.com/office/drawing/2014/main" xmlns="" id="{00000000-0008-0000-0900-00000C000000}"/>
            </a:ext>
          </a:extLst>
        </xdr:cNvPr>
        <xdr:cNvSpPr/>
      </xdr:nvSpPr>
      <xdr:spPr>
        <a:xfrm>
          <a:off x="1381122" y="9753602"/>
          <a:ext cx="5256000" cy="216000"/>
        </a:xfrm>
        <a:prstGeom prst="roundRect">
          <a:avLst>
            <a:gd name="adj" fmla="val 1536"/>
          </a:avLst>
        </a:prstGeom>
        <a:noFill/>
        <a:ln w="38100">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4</xdr:col>
      <xdr:colOff>276222</xdr:colOff>
      <xdr:row>65</xdr:row>
      <xdr:rowOff>9527</xdr:rowOff>
    </xdr:from>
    <xdr:to>
      <xdr:col>24</xdr:col>
      <xdr:colOff>7722</xdr:colOff>
      <xdr:row>66</xdr:row>
      <xdr:rowOff>15977</xdr:rowOff>
    </xdr:to>
    <xdr:sp macro="" textlink="">
      <xdr:nvSpPr>
        <xdr:cNvPr id="14" name="四角形: 角を丸くする 13">
          <a:extLst>
            <a:ext uri="{FF2B5EF4-FFF2-40B4-BE49-F238E27FC236}">
              <a16:creationId xmlns:a16="http://schemas.microsoft.com/office/drawing/2014/main" xmlns="" id="{00000000-0008-0000-0900-00000E000000}"/>
            </a:ext>
          </a:extLst>
        </xdr:cNvPr>
        <xdr:cNvSpPr/>
      </xdr:nvSpPr>
      <xdr:spPr>
        <a:xfrm>
          <a:off x="1381122" y="12896852"/>
          <a:ext cx="5256000" cy="216000"/>
        </a:xfrm>
        <a:prstGeom prst="roundRect">
          <a:avLst>
            <a:gd name="adj" fmla="val 1536"/>
          </a:avLst>
        </a:prstGeom>
        <a:noFill/>
        <a:ln w="38100">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4</xdr:col>
      <xdr:colOff>9525</xdr:colOff>
      <xdr:row>24</xdr:row>
      <xdr:rowOff>9525</xdr:rowOff>
    </xdr:from>
    <xdr:to>
      <xdr:col>5</xdr:col>
      <xdr:colOff>0</xdr:colOff>
      <xdr:row>69</xdr:row>
      <xdr:rowOff>11775</xdr:rowOff>
    </xdr:to>
    <xdr:sp macro="" textlink="">
      <xdr:nvSpPr>
        <xdr:cNvPr id="2" name="四角形: 角を丸くする 1">
          <a:extLst>
            <a:ext uri="{FF2B5EF4-FFF2-40B4-BE49-F238E27FC236}">
              <a16:creationId xmlns:a16="http://schemas.microsoft.com/office/drawing/2014/main" xmlns="" id="{00000000-0008-0000-0900-000002000000}"/>
            </a:ext>
          </a:extLst>
        </xdr:cNvPr>
        <xdr:cNvSpPr/>
      </xdr:nvSpPr>
      <xdr:spPr>
        <a:xfrm>
          <a:off x="1114425" y="4305300"/>
          <a:ext cx="266700" cy="9432000"/>
        </a:xfrm>
        <a:prstGeom prst="roundRect">
          <a:avLst>
            <a:gd name="adj" fmla="val 1738"/>
          </a:avLst>
        </a:prstGeom>
        <a:noFill/>
        <a:ln w="38100">
          <a:solidFill>
            <a:srgbClr val="FF66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4</xdr:col>
      <xdr:colOff>276224</xdr:colOff>
      <xdr:row>53</xdr:row>
      <xdr:rowOff>1</xdr:rowOff>
    </xdr:from>
    <xdr:to>
      <xdr:col>16</xdr:col>
      <xdr:colOff>266700</xdr:colOff>
      <xdr:row>54</xdr:row>
      <xdr:rowOff>6451</xdr:rowOff>
    </xdr:to>
    <xdr:sp macro="" textlink="">
      <xdr:nvSpPr>
        <xdr:cNvPr id="3" name="四角形: 角を丸くする 2">
          <a:extLst>
            <a:ext uri="{FF2B5EF4-FFF2-40B4-BE49-F238E27FC236}">
              <a16:creationId xmlns:a16="http://schemas.microsoft.com/office/drawing/2014/main" xmlns="" id="{00000000-0008-0000-0900-000003000000}"/>
            </a:ext>
          </a:extLst>
        </xdr:cNvPr>
        <xdr:cNvSpPr/>
      </xdr:nvSpPr>
      <xdr:spPr>
        <a:xfrm>
          <a:off x="1381124" y="10372726"/>
          <a:ext cx="3305176" cy="216000"/>
        </a:xfrm>
        <a:prstGeom prst="roundRect">
          <a:avLst>
            <a:gd name="adj" fmla="val 1738"/>
          </a:avLst>
        </a:prstGeom>
        <a:noFill/>
        <a:ln w="38100">
          <a:solidFill>
            <a:srgbClr val="FF66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5</xdr:col>
      <xdr:colOff>9524</xdr:colOff>
      <xdr:row>62</xdr:row>
      <xdr:rowOff>1</xdr:rowOff>
    </xdr:from>
    <xdr:to>
      <xdr:col>17</xdr:col>
      <xdr:colOff>0</xdr:colOff>
      <xdr:row>63</xdr:row>
      <xdr:rowOff>6451</xdr:rowOff>
    </xdr:to>
    <xdr:sp macro="" textlink="">
      <xdr:nvSpPr>
        <xdr:cNvPr id="4" name="四角形: 角を丸くする 3">
          <a:extLst>
            <a:ext uri="{FF2B5EF4-FFF2-40B4-BE49-F238E27FC236}">
              <a16:creationId xmlns:a16="http://schemas.microsoft.com/office/drawing/2014/main" xmlns="" id="{00000000-0008-0000-0900-000004000000}"/>
            </a:ext>
          </a:extLst>
        </xdr:cNvPr>
        <xdr:cNvSpPr/>
      </xdr:nvSpPr>
      <xdr:spPr>
        <a:xfrm>
          <a:off x="1390649" y="12258676"/>
          <a:ext cx="3305176" cy="216000"/>
        </a:xfrm>
        <a:prstGeom prst="roundRect">
          <a:avLst>
            <a:gd name="adj" fmla="val 1738"/>
          </a:avLst>
        </a:prstGeom>
        <a:noFill/>
        <a:ln w="38100">
          <a:solidFill>
            <a:srgbClr val="FF66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wsDr>
</file>

<file path=xl/drawings/drawing7.xml><?xml version="1.0" encoding="utf-8"?>
<xdr:wsDr xmlns:xdr="http://schemas.openxmlformats.org/drawingml/2006/spreadsheetDrawing" xmlns:a="http://schemas.openxmlformats.org/drawingml/2006/main">
  <xdr:twoCellAnchor>
    <xdr:from>
      <xdr:col>5</xdr:col>
      <xdr:colOff>9525</xdr:colOff>
      <xdr:row>36</xdr:row>
      <xdr:rowOff>19050</xdr:rowOff>
    </xdr:from>
    <xdr:to>
      <xdr:col>23</xdr:col>
      <xdr:colOff>257175</xdr:colOff>
      <xdr:row>46</xdr:row>
      <xdr:rowOff>190499</xdr:rowOff>
    </xdr:to>
    <xdr:sp macro="" textlink="">
      <xdr:nvSpPr>
        <xdr:cNvPr id="3" name="四角形: 角を丸くする 2">
          <a:extLst>
            <a:ext uri="{FF2B5EF4-FFF2-40B4-BE49-F238E27FC236}">
              <a16:creationId xmlns:a16="http://schemas.microsoft.com/office/drawing/2014/main" xmlns="" id="{00000000-0008-0000-0A00-000003000000}"/>
            </a:ext>
          </a:extLst>
        </xdr:cNvPr>
        <xdr:cNvSpPr/>
      </xdr:nvSpPr>
      <xdr:spPr>
        <a:xfrm>
          <a:off x="1390650" y="6248400"/>
          <a:ext cx="5219700" cy="2076449"/>
        </a:xfrm>
        <a:prstGeom prst="roundRect">
          <a:avLst>
            <a:gd name="adj" fmla="val 1536"/>
          </a:avLst>
        </a:prstGeom>
        <a:noFill/>
        <a:ln w="38100">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5</xdr:col>
      <xdr:colOff>0</xdr:colOff>
      <xdr:row>48</xdr:row>
      <xdr:rowOff>9525</xdr:rowOff>
    </xdr:from>
    <xdr:to>
      <xdr:col>5</xdr:col>
      <xdr:colOff>266700</xdr:colOff>
      <xdr:row>50</xdr:row>
      <xdr:rowOff>219075</xdr:rowOff>
    </xdr:to>
    <xdr:sp macro="" textlink="">
      <xdr:nvSpPr>
        <xdr:cNvPr id="4" name="四角形: 角を丸くする 3">
          <a:extLst>
            <a:ext uri="{FF2B5EF4-FFF2-40B4-BE49-F238E27FC236}">
              <a16:creationId xmlns:a16="http://schemas.microsoft.com/office/drawing/2014/main" xmlns="" id="{00000000-0008-0000-0A00-000004000000}"/>
            </a:ext>
          </a:extLst>
        </xdr:cNvPr>
        <xdr:cNvSpPr/>
      </xdr:nvSpPr>
      <xdr:spPr>
        <a:xfrm>
          <a:off x="1381125" y="8562975"/>
          <a:ext cx="266700" cy="666750"/>
        </a:xfrm>
        <a:prstGeom prst="roundRect">
          <a:avLst>
            <a:gd name="adj" fmla="val 1738"/>
          </a:avLst>
        </a:prstGeom>
        <a:noFill/>
        <a:ln w="38100">
          <a:solidFill>
            <a:srgbClr val="FF66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ebextensions/_rels/webextension1.xml.rels><?xml version="1.0" encoding="UTF-8" standalone="yes"?>
<Relationships xmlns="http://schemas.openxmlformats.org/package/2006/relationships"><Relationship Id="rId1" Type="http://schemas.openxmlformats.org/officeDocument/2006/relationships/image" Target="../media/image1.png"/></Relationships>
</file>

<file path=xl/webextensions/_rels/webextension2.xml.rels><?xml version="1.0" encoding="UTF-8" standalone="yes"?>
<Relationships xmlns="http://schemas.openxmlformats.org/package/2006/relationships"><Relationship Id="rId1" Type="http://schemas.openxmlformats.org/officeDocument/2006/relationships/image" Target="../media/image2.png"/></Relationships>
</file>

<file path=xl/webextensions/webextension1.xml><?xml version="1.0" encoding="utf-8"?>
<we:webextension xmlns:we="http://schemas.microsoft.com/office/webextensions/webextension/2010/11" id="{00000000-0008-0000-0000-000003000000}">
  <we:reference id="wa102957665" version="1.3.0.0" store="en-US" storeType="OMEX"/>
  <we:alternateReferences>
    <we:reference id="wa102957665" version="1.3.0.0" store="wa102957665" storeType="OMEX"/>
  </we:alternateReferences>
  <we:properties>
    <we:property name="opt_month" value="&quot;2018-05-01&quot;"/>
  </we:properties>
  <we:bindings/>
  <we:snapshot xmlns:r="http://schemas.openxmlformats.org/officeDocument/2006/relationships" r:embed="rId1"/>
</we:webextension>
</file>

<file path=xl/webextensions/webextension2.xml><?xml version="1.0" encoding="utf-8"?>
<we:webextension xmlns:we="http://schemas.microsoft.com/office/webextensions/webextension/2010/11" id="{00000000-0008-0000-0200-000005000000}">
  <we:reference id="wa102957665" version="1.3.0.0" store="en-US" storeType="OMEX"/>
  <we:alternateReferences>
    <we:reference id="wa102957665" version="1.3.0.0" store="wa102957665" storeType="OMEX"/>
  </we:alternateReferences>
  <we:properties/>
  <we:bindings/>
  <we:snapshot xmlns:r="http://schemas.openxmlformats.org/officeDocument/2006/relationships" r:embed="rId1"/>
</we:webextension>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74"/>
  <sheetViews>
    <sheetView tabSelected="1" zoomScaleNormal="100" workbookViewId="0">
      <selection activeCell="B10" sqref="B10"/>
    </sheetView>
  </sheetViews>
  <sheetFormatPr defaultRowHeight="13.5"/>
  <cols>
    <col min="1" max="24" width="3.625" style="18" customWidth="1"/>
    <col min="25" max="25" width="9" style="18"/>
    <col min="26" max="26" width="9" style="18" customWidth="1"/>
    <col min="27" max="16384" width="9" style="18"/>
  </cols>
  <sheetData>
    <row r="1" spans="1:24" s="27" customFormat="1" ht="15" customHeight="1">
      <c r="A1" s="21" t="s">
        <v>350</v>
      </c>
      <c r="J1" s="374" t="s">
        <v>4</v>
      </c>
      <c r="K1" s="375"/>
      <c r="L1" s="376"/>
      <c r="M1" s="377"/>
      <c r="N1" s="377"/>
      <c r="O1" s="377"/>
      <c r="P1" s="377"/>
      <c r="Q1" s="377"/>
      <c r="R1" s="377"/>
      <c r="S1" s="377"/>
      <c r="T1" s="377"/>
      <c r="U1" s="377"/>
      <c r="V1" s="378"/>
      <c r="W1" s="378"/>
      <c r="X1" s="379"/>
    </row>
    <row r="2" spans="1:24" s="27" customFormat="1" ht="10.5" customHeight="1">
      <c r="J2" s="376" t="s">
        <v>5</v>
      </c>
      <c r="K2" s="377"/>
      <c r="L2" s="22" t="str">
        <f>IF(【入力用】10.概要!$E$13=TRUE,"■","□")</f>
        <v>□</v>
      </c>
      <c r="M2" s="384" t="s">
        <v>198</v>
      </c>
      <c r="N2" s="384"/>
      <c r="O2" s="384"/>
      <c r="P2" s="384"/>
      <c r="Q2" s="384"/>
      <c r="R2" s="384"/>
      <c r="S2" s="384"/>
      <c r="T2" s="384"/>
      <c r="U2" s="385"/>
      <c r="V2" s="381" t="str">
        <f>IF(【入力用】10.概要!$S$14=TRUE,"■","□")</f>
        <v>□</v>
      </c>
      <c r="W2" s="386" t="s">
        <v>7</v>
      </c>
      <c r="X2" s="387"/>
    </row>
    <row r="3" spans="1:24" s="27" customFormat="1" ht="10.5" customHeight="1">
      <c r="J3" s="380"/>
      <c r="K3" s="381"/>
      <c r="L3" s="23" t="str">
        <f>IF(【入力用】10.概要!$L$13=TRUE,"■","□")</f>
        <v>□</v>
      </c>
      <c r="M3" s="386" t="s">
        <v>8</v>
      </c>
      <c r="N3" s="386"/>
      <c r="O3" s="386"/>
      <c r="P3" s="386"/>
      <c r="Q3" s="386"/>
      <c r="R3" s="386"/>
      <c r="S3" s="386"/>
      <c r="T3" s="386"/>
      <c r="U3" s="387"/>
      <c r="V3" s="381"/>
      <c r="W3" s="386"/>
      <c r="X3" s="387"/>
    </row>
    <row r="4" spans="1:24" s="27" customFormat="1" ht="10.5" customHeight="1">
      <c r="J4" s="380"/>
      <c r="K4" s="381"/>
      <c r="L4" s="23" t="str">
        <f>IF(【入力用】10.概要!$S$13=TRUE,"■","□")</f>
        <v>□</v>
      </c>
      <c r="M4" s="386" t="s">
        <v>9</v>
      </c>
      <c r="N4" s="386"/>
      <c r="O4" s="386"/>
      <c r="P4" s="386"/>
      <c r="Q4" s="386"/>
      <c r="R4" s="386"/>
      <c r="S4" s="386"/>
      <c r="T4" s="386"/>
      <c r="U4" s="387"/>
      <c r="V4" s="381"/>
      <c r="W4" s="386"/>
      <c r="X4" s="387"/>
    </row>
    <row r="5" spans="1:24" s="27" customFormat="1" ht="10.5" customHeight="1">
      <c r="J5" s="380"/>
      <c r="K5" s="381"/>
      <c r="L5" s="23" t="str">
        <f>IF(【入力用】10.概要!$E$14=TRUE,"■","□")</f>
        <v>□</v>
      </c>
      <c r="M5" s="386" t="s">
        <v>266</v>
      </c>
      <c r="N5" s="386"/>
      <c r="O5" s="386"/>
      <c r="P5" s="386"/>
      <c r="Q5" s="386"/>
      <c r="R5" s="386"/>
      <c r="S5" s="386"/>
      <c r="T5" s="386"/>
      <c r="U5" s="387"/>
      <c r="V5" s="381"/>
      <c r="W5" s="386"/>
      <c r="X5" s="387"/>
    </row>
    <row r="6" spans="1:24" s="27" customFormat="1" ht="10.5" customHeight="1">
      <c r="J6" s="380"/>
      <c r="K6" s="381"/>
      <c r="L6" s="24" t="str">
        <f>IF(【入力用】10.概要!$L$14=TRUE,"■","□")</f>
        <v>□</v>
      </c>
      <c r="M6" s="386" t="str">
        <f>M14</f>
        <v>その他（　　　　　　　　　　）</v>
      </c>
      <c r="N6" s="386"/>
      <c r="O6" s="386"/>
      <c r="P6" s="386"/>
      <c r="Q6" s="386"/>
      <c r="R6" s="386"/>
      <c r="S6" s="386"/>
      <c r="T6" s="386"/>
      <c r="U6" s="387"/>
      <c r="V6" s="381"/>
      <c r="W6" s="386"/>
      <c r="X6" s="387"/>
    </row>
    <row r="7" spans="1:24" s="27" customFormat="1" ht="10.5" customHeight="1">
      <c r="J7" s="382"/>
      <c r="K7" s="383"/>
      <c r="L7" s="25" t="str">
        <f>IF(【入力用】10.概要!$E$16=TRUE,"■","□")</f>
        <v>□</v>
      </c>
      <c r="M7" s="369" t="s">
        <v>10</v>
      </c>
      <c r="N7" s="369"/>
      <c r="O7" s="26" t="str">
        <f>IF(【入力用】10.概要!$L$16=TRUE,"■","□")</f>
        <v>□</v>
      </c>
      <c r="P7" s="369" t="s">
        <v>264</v>
      </c>
      <c r="Q7" s="369"/>
      <c r="R7" s="26" t="str">
        <f>IF(【入力用】10.概要!$S$16=TRUE,"■","□")</f>
        <v>□</v>
      </c>
      <c r="S7" s="369" t="s">
        <v>265</v>
      </c>
      <c r="T7" s="369"/>
      <c r="U7" s="370"/>
      <c r="V7" s="383"/>
      <c r="W7" s="388"/>
      <c r="X7" s="389"/>
    </row>
    <row r="8" spans="1:24">
      <c r="A8" s="28"/>
      <c r="B8" s="28"/>
      <c r="C8" s="28"/>
      <c r="D8" s="28"/>
      <c r="E8" s="28"/>
      <c r="F8" s="29"/>
      <c r="G8" s="30"/>
      <c r="H8" s="30"/>
      <c r="I8" s="28"/>
      <c r="J8" s="28"/>
      <c r="K8" s="28"/>
      <c r="L8" s="28"/>
      <c r="M8" s="28"/>
      <c r="N8" s="28"/>
      <c r="O8" s="28"/>
      <c r="P8" s="28"/>
      <c r="Q8" s="28"/>
      <c r="R8" s="28"/>
      <c r="S8" s="28"/>
      <c r="T8" s="28"/>
      <c r="U8" s="28"/>
      <c r="V8" s="28"/>
      <c r="W8" s="28"/>
      <c r="X8" s="28"/>
    </row>
    <row r="9" spans="1:24">
      <c r="M9" s="31"/>
      <c r="N9" s="371"/>
      <c r="O9" s="371"/>
      <c r="P9" s="371" t="s">
        <v>0</v>
      </c>
      <c r="Q9" s="371"/>
      <c r="R9" s="373"/>
      <c r="S9" s="373"/>
      <c r="T9" s="17" t="s">
        <v>1</v>
      </c>
      <c r="V9" s="17" t="s">
        <v>2</v>
      </c>
      <c r="W9" s="19"/>
      <c r="X9" s="17" t="s">
        <v>3</v>
      </c>
    </row>
    <row r="10" spans="1:24">
      <c r="M10" s="31"/>
      <c r="N10" s="17"/>
      <c r="O10" s="17"/>
      <c r="P10" s="17"/>
      <c r="Q10" s="17"/>
      <c r="R10" s="19"/>
      <c r="S10" s="19"/>
      <c r="T10" s="17"/>
      <c r="V10" s="17"/>
      <c r="W10" s="19"/>
      <c r="X10" s="17"/>
    </row>
    <row r="11" spans="1:24" ht="18.75" customHeight="1">
      <c r="C11" s="32"/>
      <c r="D11" s="32"/>
      <c r="E11" s="372" t="s">
        <v>197</v>
      </c>
      <c r="F11" s="372"/>
      <c r="G11" s="372"/>
      <c r="H11" s="372"/>
      <c r="I11" s="372"/>
      <c r="J11" s="372"/>
      <c r="K11" s="372"/>
      <c r="L11" s="372"/>
      <c r="M11" s="372"/>
      <c r="N11" s="372"/>
      <c r="O11" s="372"/>
      <c r="P11" s="372"/>
      <c r="Q11" s="372"/>
      <c r="R11" s="372"/>
      <c r="S11" s="372"/>
      <c r="T11" s="372"/>
    </row>
    <row r="12" spans="1:24" ht="6" customHeight="1" thickBot="1">
      <c r="C12" s="32"/>
      <c r="D12" s="32"/>
      <c r="E12" s="20"/>
      <c r="F12" s="20"/>
      <c r="G12" s="20"/>
      <c r="H12" s="20"/>
      <c r="I12" s="20"/>
      <c r="J12" s="20"/>
      <c r="K12" s="20"/>
      <c r="L12" s="20"/>
      <c r="M12" s="20"/>
      <c r="N12" s="20"/>
      <c r="O12" s="20"/>
      <c r="P12" s="20"/>
      <c r="Q12" s="20"/>
      <c r="R12" s="20"/>
      <c r="S12" s="20"/>
      <c r="T12" s="20"/>
    </row>
    <row r="13" spans="1:24" ht="20.100000000000001" customHeight="1">
      <c r="A13" s="358" t="s">
        <v>199</v>
      </c>
      <c r="B13" s="359"/>
      <c r="C13" s="359"/>
      <c r="D13" s="360"/>
      <c r="E13" s="33" t="b">
        <v>0</v>
      </c>
      <c r="F13" s="364" t="s">
        <v>198</v>
      </c>
      <c r="G13" s="364"/>
      <c r="H13" s="364"/>
      <c r="I13" s="364"/>
      <c r="J13" s="364"/>
      <c r="K13" s="364"/>
      <c r="L13" s="34" t="b">
        <v>0</v>
      </c>
      <c r="M13" s="364" t="s">
        <v>8</v>
      </c>
      <c r="N13" s="364"/>
      <c r="O13" s="364"/>
      <c r="P13" s="364"/>
      <c r="Q13" s="364"/>
      <c r="R13" s="364"/>
      <c r="S13" s="34" t="b">
        <v>0</v>
      </c>
      <c r="T13" s="364" t="s">
        <v>9</v>
      </c>
      <c r="U13" s="364"/>
      <c r="V13" s="364"/>
      <c r="W13" s="364"/>
      <c r="X13" s="365"/>
    </row>
    <row r="14" spans="1:24" ht="20.100000000000001" customHeight="1" thickBot="1">
      <c r="A14" s="361"/>
      <c r="B14" s="362"/>
      <c r="C14" s="362"/>
      <c r="D14" s="363"/>
      <c r="E14" s="35" t="b">
        <v>0</v>
      </c>
      <c r="F14" s="366" t="s">
        <v>28</v>
      </c>
      <c r="G14" s="366"/>
      <c r="H14" s="366"/>
      <c r="I14" s="366"/>
      <c r="J14" s="366"/>
      <c r="K14" s="366"/>
      <c r="L14" s="36" t="b">
        <v>0</v>
      </c>
      <c r="M14" s="367" t="s">
        <v>149</v>
      </c>
      <c r="N14" s="367"/>
      <c r="O14" s="367"/>
      <c r="P14" s="367"/>
      <c r="Q14" s="367"/>
      <c r="R14" s="367"/>
      <c r="S14" s="36" t="b">
        <v>0</v>
      </c>
      <c r="T14" s="366" t="s">
        <v>7</v>
      </c>
      <c r="U14" s="366"/>
      <c r="V14" s="366"/>
      <c r="W14" s="366"/>
      <c r="X14" s="368"/>
    </row>
    <row r="15" spans="1:24" ht="20.100000000000001" customHeight="1" thickBot="1">
      <c r="A15" s="338" t="s">
        <v>200</v>
      </c>
      <c r="B15" s="339"/>
      <c r="C15" s="339"/>
      <c r="D15" s="340"/>
      <c r="E15" s="37"/>
      <c r="F15" s="341" t="s">
        <v>201</v>
      </c>
      <c r="G15" s="341"/>
      <c r="H15" s="341"/>
      <c r="I15" s="341"/>
      <c r="J15" s="341"/>
      <c r="K15" s="341"/>
      <c r="L15" s="37"/>
      <c r="M15" s="341" t="s">
        <v>202</v>
      </c>
      <c r="N15" s="341"/>
      <c r="O15" s="341"/>
      <c r="P15" s="341"/>
      <c r="Q15" s="341"/>
      <c r="R15" s="341"/>
      <c r="S15" s="37"/>
      <c r="T15" s="341" t="s">
        <v>119</v>
      </c>
      <c r="U15" s="341"/>
      <c r="V15" s="341"/>
      <c r="W15" s="341"/>
      <c r="X15" s="342"/>
    </row>
    <row r="16" spans="1:24" ht="20.100000000000001" customHeight="1">
      <c r="A16" s="343" t="s">
        <v>378</v>
      </c>
      <c r="B16" s="344"/>
      <c r="C16" s="344"/>
      <c r="D16" s="345"/>
      <c r="E16" s="34" t="b">
        <v>0</v>
      </c>
      <c r="F16" s="352" t="s">
        <v>10</v>
      </c>
      <c r="G16" s="352"/>
      <c r="H16" s="352"/>
      <c r="I16" s="352"/>
      <c r="J16" s="352"/>
      <c r="K16" s="352"/>
      <c r="L16" s="34" t="b">
        <v>0</v>
      </c>
      <c r="M16" s="352" t="s">
        <v>264</v>
      </c>
      <c r="N16" s="352"/>
      <c r="O16" s="352"/>
      <c r="P16" s="352"/>
      <c r="Q16" s="352"/>
      <c r="R16" s="352"/>
      <c r="S16" s="34" t="b">
        <v>0</v>
      </c>
      <c r="T16" s="352" t="s">
        <v>265</v>
      </c>
      <c r="U16" s="352"/>
      <c r="V16" s="352"/>
      <c r="W16" s="352"/>
      <c r="X16" s="353"/>
    </row>
    <row r="17" spans="1:29" ht="20.100000000000001" customHeight="1">
      <c r="A17" s="343"/>
      <c r="B17" s="344"/>
      <c r="C17" s="344"/>
      <c r="D17" s="345"/>
      <c r="E17" s="289" t="s">
        <v>344</v>
      </c>
      <c r="F17" s="290"/>
      <c r="G17" s="290"/>
      <c r="H17" s="290"/>
      <c r="I17" s="287"/>
      <c r="J17" s="287"/>
      <c r="K17" s="287"/>
      <c r="L17" s="287"/>
      <c r="M17" s="287"/>
      <c r="N17" s="287"/>
      <c r="O17" s="287"/>
      <c r="P17" s="287"/>
      <c r="Q17" s="287"/>
      <c r="R17" s="287"/>
      <c r="S17" s="287"/>
      <c r="T17" s="287"/>
      <c r="U17" s="287"/>
      <c r="V17" s="287"/>
      <c r="W17" s="287"/>
      <c r="X17" s="288"/>
    </row>
    <row r="18" spans="1:29" ht="20.100000000000001" customHeight="1">
      <c r="A18" s="346"/>
      <c r="B18" s="347"/>
      <c r="C18" s="347"/>
      <c r="D18" s="348"/>
      <c r="E18" s="277" t="s">
        <v>203</v>
      </c>
      <c r="F18" s="290"/>
      <c r="G18" s="290"/>
      <c r="H18" s="290"/>
      <c r="I18" s="287"/>
      <c r="J18" s="287"/>
      <c r="K18" s="287"/>
      <c r="L18" s="287"/>
      <c r="M18" s="287"/>
      <c r="N18" s="287"/>
      <c r="O18" s="287"/>
      <c r="P18" s="287"/>
      <c r="Q18" s="287"/>
      <c r="R18" s="287"/>
      <c r="S18" s="287"/>
      <c r="T18" s="287"/>
      <c r="U18" s="287"/>
      <c r="V18" s="287"/>
      <c r="W18" s="287"/>
      <c r="X18" s="288"/>
    </row>
    <row r="19" spans="1:29" ht="20.100000000000001" customHeight="1">
      <c r="A19" s="346"/>
      <c r="B19" s="347"/>
      <c r="C19" s="347"/>
      <c r="D19" s="348"/>
      <c r="E19" s="277" t="s">
        <v>181</v>
      </c>
      <c r="F19" s="290"/>
      <c r="G19" s="290"/>
      <c r="H19" s="290"/>
      <c r="I19" s="287"/>
      <c r="J19" s="287"/>
      <c r="K19" s="287"/>
      <c r="L19" s="287"/>
      <c r="M19" s="287"/>
      <c r="N19" s="287"/>
      <c r="O19" s="287"/>
      <c r="P19" s="287"/>
      <c r="Q19" s="287"/>
      <c r="R19" s="287"/>
      <c r="S19" s="287"/>
      <c r="T19" s="287"/>
      <c r="U19" s="287"/>
      <c r="V19" s="287"/>
      <c r="W19" s="287"/>
      <c r="X19" s="288"/>
    </row>
    <row r="20" spans="1:29" ht="20.100000000000001" customHeight="1" thickBot="1">
      <c r="A20" s="349"/>
      <c r="B20" s="350"/>
      <c r="C20" s="350"/>
      <c r="D20" s="351"/>
      <c r="E20" s="354" t="s">
        <v>182</v>
      </c>
      <c r="F20" s="355"/>
      <c r="G20" s="355"/>
      <c r="H20" s="311"/>
      <c r="I20" s="356"/>
      <c r="J20" s="356"/>
      <c r="K20" s="356"/>
      <c r="L20" s="356"/>
      <c r="M20" s="356"/>
      <c r="N20" s="356"/>
      <c r="O20" s="356"/>
      <c r="P20" s="356"/>
      <c r="Q20" s="356"/>
      <c r="R20" s="356"/>
      <c r="S20" s="356"/>
      <c r="T20" s="356"/>
      <c r="U20" s="356"/>
      <c r="V20" s="356"/>
      <c r="W20" s="356"/>
      <c r="X20" s="357"/>
      <c r="AC20" s="16"/>
    </row>
    <row r="21" spans="1:29" ht="20.100000000000001" customHeight="1">
      <c r="A21" s="320" t="s">
        <v>216</v>
      </c>
      <c r="B21" s="321"/>
      <c r="C21" s="321"/>
      <c r="D21" s="322"/>
      <c r="E21" s="296" t="s">
        <v>183</v>
      </c>
      <c r="F21" s="297"/>
      <c r="G21" s="297"/>
      <c r="H21" s="297"/>
      <c r="I21" s="274"/>
      <c r="J21" s="274"/>
      <c r="K21" s="274"/>
      <c r="L21" s="274"/>
      <c r="M21" s="274"/>
      <c r="N21" s="274"/>
      <c r="O21" s="274"/>
      <c r="P21" s="274"/>
      <c r="Q21" s="274"/>
      <c r="R21" s="274"/>
      <c r="S21" s="274"/>
      <c r="T21" s="274"/>
      <c r="U21" s="274"/>
      <c r="V21" s="274"/>
      <c r="W21" s="274"/>
      <c r="X21" s="275"/>
    </row>
    <row r="22" spans="1:29" ht="30" customHeight="1">
      <c r="A22" s="323"/>
      <c r="B22" s="324"/>
      <c r="C22" s="324"/>
      <c r="D22" s="325"/>
      <c r="E22" s="329" t="s">
        <v>320</v>
      </c>
      <c r="F22" s="290"/>
      <c r="G22" s="290"/>
      <c r="H22" s="290"/>
      <c r="I22" s="330"/>
      <c r="J22" s="331"/>
      <c r="K22" s="331"/>
      <c r="L22" s="331"/>
      <c r="M22" s="331"/>
      <c r="N22" s="331"/>
      <c r="O22" s="331"/>
      <c r="P22" s="331"/>
      <c r="Q22" s="331"/>
      <c r="R22" s="331"/>
      <c r="S22" s="331"/>
      <c r="T22" s="331"/>
      <c r="U22" s="331"/>
      <c r="V22" s="331"/>
      <c r="W22" s="331"/>
      <c r="X22" s="332"/>
    </row>
    <row r="23" spans="1:29" ht="20.100000000000001" customHeight="1">
      <c r="A23" s="323"/>
      <c r="B23" s="324"/>
      <c r="C23" s="324"/>
      <c r="D23" s="325"/>
      <c r="E23" s="277"/>
      <c r="F23" s="290"/>
      <c r="G23" s="290"/>
      <c r="H23" s="290"/>
      <c r="I23" s="333" t="s">
        <v>358</v>
      </c>
      <c r="J23" s="333"/>
      <c r="K23" s="333"/>
      <c r="L23" s="333"/>
      <c r="M23" s="333"/>
      <c r="N23" s="333"/>
      <c r="O23" s="333"/>
      <c r="P23" s="333"/>
      <c r="Q23" s="333"/>
      <c r="R23" s="333"/>
      <c r="S23" s="333"/>
      <c r="T23" s="333"/>
      <c r="U23" s="333"/>
      <c r="V23" s="333"/>
      <c r="W23" s="333"/>
      <c r="X23" s="334"/>
      <c r="Z23" s="38"/>
    </row>
    <row r="24" spans="1:29" ht="20.100000000000001" customHeight="1">
      <c r="A24" s="323"/>
      <c r="B24" s="324"/>
      <c r="C24" s="324"/>
      <c r="D24" s="325"/>
      <c r="E24" s="277"/>
      <c r="F24" s="290"/>
      <c r="G24" s="290"/>
      <c r="H24" s="290"/>
      <c r="I24" s="39"/>
      <c r="J24" s="246" t="s">
        <v>204</v>
      </c>
      <c r="K24" s="246"/>
      <c r="L24" s="39"/>
      <c r="M24" s="246" t="s">
        <v>205</v>
      </c>
      <c r="N24" s="246"/>
      <c r="O24" s="40"/>
      <c r="P24" s="40"/>
      <c r="Q24" s="41" t="b">
        <v>0</v>
      </c>
      <c r="R24" s="40"/>
      <c r="S24" s="40"/>
      <c r="T24" s="40"/>
      <c r="U24" s="40"/>
      <c r="V24" s="40"/>
      <c r="W24" s="40"/>
      <c r="X24" s="42"/>
    </row>
    <row r="25" spans="1:29" ht="20.100000000000001" customHeight="1">
      <c r="A25" s="323"/>
      <c r="B25" s="324"/>
      <c r="C25" s="324"/>
      <c r="D25" s="325"/>
      <c r="E25" s="277"/>
      <c r="F25" s="290"/>
      <c r="G25" s="290"/>
      <c r="H25" s="290"/>
      <c r="I25" s="390" t="s">
        <v>206</v>
      </c>
      <c r="J25" s="391"/>
      <c r="K25" s="391"/>
      <c r="L25" s="391"/>
      <c r="M25" s="391"/>
      <c r="N25" s="391"/>
      <c r="O25" s="391"/>
      <c r="P25" s="391"/>
      <c r="Q25" s="391"/>
      <c r="R25" s="391"/>
      <c r="S25" s="391"/>
      <c r="T25" s="391"/>
      <c r="U25" s="391"/>
      <c r="V25" s="391"/>
      <c r="W25" s="391"/>
      <c r="X25" s="392"/>
    </row>
    <row r="26" spans="1:29" ht="20.100000000000001" customHeight="1">
      <c r="A26" s="323"/>
      <c r="B26" s="324"/>
      <c r="C26" s="324"/>
      <c r="D26" s="325"/>
      <c r="E26" s="277"/>
      <c r="F26" s="290"/>
      <c r="G26" s="290"/>
      <c r="H26" s="290"/>
      <c r="I26" s="393"/>
      <c r="J26" s="394"/>
      <c r="K26" s="394"/>
      <c r="L26" s="394"/>
      <c r="M26" s="394"/>
      <c r="N26" s="394"/>
      <c r="O26" s="394"/>
      <c r="P26" s="394"/>
      <c r="Q26" s="394"/>
      <c r="R26" s="394"/>
      <c r="S26" s="394"/>
      <c r="T26" s="394"/>
      <c r="U26" s="394"/>
      <c r="V26" s="394"/>
      <c r="W26" s="394"/>
      <c r="X26" s="395"/>
    </row>
    <row r="27" spans="1:29" ht="60" customHeight="1">
      <c r="A27" s="323"/>
      <c r="B27" s="324"/>
      <c r="C27" s="324"/>
      <c r="D27" s="325"/>
      <c r="E27" s="329" t="s">
        <v>373</v>
      </c>
      <c r="F27" s="290"/>
      <c r="G27" s="290"/>
      <c r="H27" s="290"/>
      <c r="I27" s="396"/>
      <c r="J27" s="397"/>
      <c r="K27" s="397"/>
      <c r="L27" s="397"/>
      <c r="M27" s="397"/>
      <c r="N27" s="397"/>
      <c r="O27" s="397"/>
      <c r="P27" s="397"/>
      <c r="Q27" s="397"/>
      <c r="R27" s="397"/>
      <c r="S27" s="397"/>
      <c r="T27" s="397"/>
      <c r="U27" s="397"/>
      <c r="V27" s="397"/>
      <c r="W27" s="397"/>
      <c r="X27" s="398"/>
      <c r="AA27" s="67"/>
    </row>
    <row r="28" spans="1:29" ht="27.95" customHeight="1">
      <c r="A28" s="323"/>
      <c r="B28" s="324"/>
      <c r="C28" s="324"/>
      <c r="D28" s="325"/>
      <c r="E28" s="399" t="s">
        <v>207</v>
      </c>
      <c r="F28" s="400"/>
      <c r="G28" s="400"/>
      <c r="H28" s="400"/>
      <c r="I28" s="308"/>
      <c r="J28" s="240"/>
      <c r="K28" s="240"/>
      <c r="L28" s="240"/>
      <c r="M28" s="240"/>
      <c r="N28" s="240"/>
      <c r="O28" s="62" t="s">
        <v>395</v>
      </c>
      <c r="P28" s="240"/>
      <c r="Q28" s="240"/>
      <c r="R28" s="240"/>
      <c r="S28" s="62" t="s">
        <v>395</v>
      </c>
      <c r="T28" s="336"/>
      <c r="U28" s="336"/>
      <c r="V28" s="336"/>
      <c r="W28" s="336"/>
      <c r="X28" s="337"/>
    </row>
    <row r="29" spans="1:29" ht="24" customHeight="1">
      <c r="A29" s="323"/>
      <c r="B29" s="324"/>
      <c r="C29" s="324"/>
      <c r="D29" s="325"/>
      <c r="E29" s="329" t="s">
        <v>371</v>
      </c>
      <c r="F29" s="290"/>
      <c r="G29" s="290"/>
      <c r="H29" s="290"/>
      <c r="I29" s="312"/>
      <c r="J29" s="313"/>
      <c r="K29" s="313"/>
      <c r="L29" s="313"/>
      <c r="M29" s="313"/>
      <c r="N29" s="313"/>
      <c r="O29" s="313"/>
      <c r="P29" s="52" t="s">
        <v>25</v>
      </c>
      <c r="Q29" s="313"/>
      <c r="R29" s="313"/>
      <c r="S29" s="313"/>
      <c r="T29" s="313"/>
      <c r="U29" s="313"/>
      <c r="V29" s="313"/>
      <c r="W29" s="313"/>
      <c r="X29" s="63"/>
    </row>
    <row r="30" spans="1:29" ht="24" customHeight="1">
      <c r="A30" s="323"/>
      <c r="B30" s="324"/>
      <c r="C30" s="324"/>
      <c r="D30" s="325"/>
      <c r="E30" s="329" t="s">
        <v>372</v>
      </c>
      <c r="F30" s="290"/>
      <c r="G30" s="290"/>
      <c r="H30" s="290"/>
      <c r="I30" s="312"/>
      <c r="J30" s="313"/>
      <c r="K30" s="313"/>
      <c r="L30" s="313"/>
      <c r="M30" s="313"/>
      <c r="N30" s="313"/>
      <c r="O30" s="313"/>
      <c r="P30" s="52" t="s">
        <v>25</v>
      </c>
      <c r="Q30" s="313"/>
      <c r="R30" s="313"/>
      <c r="S30" s="313"/>
      <c r="T30" s="313"/>
      <c r="U30" s="313"/>
      <c r="V30" s="313"/>
      <c r="W30" s="313"/>
      <c r="X30" s="63"/>
    </row>
    <row r="31" spans="1:29" ht="27.95" customHeight="1">
      <c r="A31" s="323"/>
      <c r="B31" s="324"/>
      <c r="C31" s="324"/>
      <c r="D31" s="325"/>
      <c r="E31" s="335" t="s">
        <v>385</v>
      </c>
      <c r="F31" s="306"/>
      <c r="G31" s="306"/>
      <c r="H31" s="307"/>
      <c r="I31" s="244" t="s">
        <v>234</v>
      </c>
      <c r="J31" s="245"/>
      <c r="K31" s="245"/>
      <c r="L31" s="245"/>
      <c r="M31" s="245"/>
      <c r="N31" s="245"/>
      <c r="O31" s="245"/>
      <c r="P31" s="39"/>
      <c r="Q31" s="246" t="s">
        <v>204</v>
      </c>
      <c r="R31" s="246"/>
      <c r="S31" s="39"/>
      <c r="T31" s="246" t="s">
        <v>205</v>
      </c>
      <c r="U31" s="246"/>
      <c r="V31" s="45"/>
      <c r="W31" s="45"/>
      <c r="X31" s="44"/>
    </row>
    <row r="32" spans="1:29" ht="27.95" customHeight="1">
      <c r="A32" s="323"/>
      <c r="B32" s="324"/>
      <c r="C32" s="324"/>
      <c r="D32" s="325"/>
      <c r="E32" s="335" t="s">
        <v>184</v>
      </c>
      <c r="F32" s="306"/>
      <c r="G32" s="306"/>
      <c r="H32" s="307"/>
      <c r="I32" s="39"/>
      <c r="J32" s="246" t="s">
        <v>208</v>
      </c>
      <c r="K32" s="246"/>
      <c r="L32" s="39"/>
      <c r="M32" s="246" t="s">
        <v>209</v>
      </c>
      <c r="N32" s="246"/>
      <c r="O32" s="39"/>
      <c r="P32" s="246" t="s">
        <v>210</v>
      </c>
      <c r="Q32" s="246"/>
      <c r="R32" s="246"/>
      <c r="S32" s="246"/>
      <c r="T32" s="246"/>
      <c r="U32" s="45"/>
      <c r="V32" s="45"/>
      <c r="W32" s="45"/>
      <c r="X32" s="44"/>
    </row>
    <row r="33" spans="1:24" ht="21.95" customHeight="1">
      <c r="A33" s="323"/>
      <c r="B33" s="324"/>
      <c r="C33" s="324"/>
      <c r="D33" s="325"/>
      <c r="E33" s="277" t="s">
        <v>215</v>
      </c>
      <c r="F33" s="290"/>
      <c r="G33" s="290"/>
      <c r="H33" s="290"/>
      <c r="I33" s="403"/>
      <c r="J33" s="404"/>
      <c r="K33" s="404"/>
      <c r="L33" s="404"/>
      <c r="M33" s="404"/>
      <c r="N33" s="404"/>
      <c r="O33" s="404"/>
      <c r="P33" s="404"/>
      <c r="Q33" s="404"/>
      <c r="R33" s="404"/>
      <c r="S33" s="404"/>
      <c r="T33" s="404"/>
      <c r="U33" s="404"/>
      <c r="V33" s="404"/>
      <c r="W33" s="404"/>
      <c r="X33" s="405"/>
    </row>
    <row r="34" spans="1:24" ht="20.100000000000001" customHeight="1">
      <c r="A34" s="323"/>
      <c r="B34" s="324"/>
      <c r="C34" s="324"/>
      <c r="D34" s="325"/>
      <c r="E34" s="309" t="s">
        <v>214</v>
      </c>
      <c r="F34" s="310"/>
      <c r="G34" s="310"/>
      <c r="H34" s="310"/>
      <c r="I34" s="247" t="s">
        <v>211</v>
      </c>
      <c r="J34" s="247"/>
      <c r="K34" s="319"/>
      <c r="L34" s="319"/>
      <c r="M34" s="319"/>
      <c r="N34" s="319"/>
      <c r="O34" s="319"/>
      <c r="P34" s="46" t="s">
        <v>212</v>
      </c>
      <c r="Q34" s="248"/>
      <c r="R34" s="248"/>
      <c r="S34" s="249"/>
      <c r="T34" s="46" t="s">
        <v>185</v>
      </c>
      <c r="U34" s="242"/>
      <c r="V34" s="242"/>
      <c r="W34" s="242"/>
      <c r="X34" s="243"/>
    </row>
    <row r="35" spans="1:24" ht="20.100000000000001" customHeight="1">
      <c r="A35" s="323"/>
      <c r="B35" s="324"/>
      <c r="C35" s="324"/>
      <c r="D35" s="325"/>
      <c r="E35" s="277"/>
      <c r="F35" s="290"/>
      <c r="G35" s="290"/>
      <c r="H35" s="290"/>
      <c r="I35" s="247" t="s">
        <v>213</v>
      </c>
      <c r="J35" s="247"/>
      <c r="K35" s="319"/>
      <c r="L35" s="319"/>
      <c r="M35" s="319"/>
      <c r="N35" s="319"/>
      <c r="O35" s="319"/>
      <c r="P35" s="46" t="s">
        <v>212</v>
      </c>
      <c r="Q35" s="248"/>
      <c r="R35" s="248"/>
      <c r="S35" s="249"/>
      <c r="T35" s="46" t="s">
        <v>185</v>
      </c>
      <c r="U35" s="242"/>
      <c r="V35" s="242"/>
      <c r="W35" s="242"/>
      <c r="X35" s="243"/>
    </row>
    <row r="36" spans="1:24" ht="20.100000000000001" customHeight="1">
      <c r="A36" s="323"/>
      <c r="B36" s="324"/>
      <c r="C36" s="324"/>
      <c r="D36" s="325"/>
      <c r="E36" s="277"/>
      <c r="F36" s="290"/>
      <c r="G36" s="290"/>
      <c r="H36" s="290"/>
      <c r="I36" s="247" t="s">
        <v>213</v>
      </c>
      <c r="J36" s="247"/>
      <c r="K36" s="319"/>
      <c r="L36" s="319"/>
      <c r="M36" s="319"/>
      <c r="N36" s="319"/>
      <c r="O36" s="319"/>
      <c r="P36" s="46" t="s">
        <v>212</v>
      </c>
      <c r="Q36" s="248"/>
      <c r="R36" s="248"/>
      <c r="S36" s="249"/>
      <c r="T36" s="46" t="s">
        <v>185</v>
      </c>
      <c r="U36" s="242"/>
      <c r="V36" s="242"/>
      <c r="W36" s="242"/>
      <c r="X36" s="243"/>
    </row>
    <row r="37" spans="1:24" ht="20.100000000000001" customHeight="1">
      <c r="A37" s="323"/>
      <c r="B37" s="324"/>
      <c r="C37" s="324"/>
      <c r="D37" s="325"/>
      <c r="E37" s="277"/>
      <c r="F37" s="290"/>
      <c r="G37" s="290"/>
      <c r="H37" s="290"/>
      <c r="I37" s="247" t="s">
        <v>213</v>
      </c>
      <c r="J37" s="247"/>
      <c r="K37" s="319"/>
      <c r="L37" s="319"/>
      <c r="M37" s="319"/>
      <c r="N37" s="319"/>
      <c r="O37" s="319"/>
      <c r="P37" s="46" t="s">
        <v>212</v>
      </c>
      <c r="Q37" s="248"/>
      <c r="R37" s="248"/>
      <c r="S37" s="249"/>
      <c r="T37" s="46" t="s">
        <v>185</v>
      </c>
      <c r="U37" s="242"/>
      <c r="V37" s="242"/>
      <c r="W37" s="242"/>
      <c r="X37" s="243"/>
    </row>
    <row r="38" spans="1:24" ht="20.100000000000001" customHeight="1">
      <c r="A38" s="323"/>
      <c r="B38" s="324"/>
      <c r="C38" s="324"/>
      <c r="D38" s="325"/>
      <c r="E38" s="277"/>
      <c r="F38" s="290"/>
      <c r="G38" s="290"/>
      <c r="H38" s="290"/>
      <c r="I38" s="247" t="s">
        <v>213</v>
      </c>
      <c r="J38" s="247"/>
      <c r="K38" s="319"/>
      <c r="L38" s="319"/>
      <c r="M38" s="319"/>
      <c r="N38" s="319"/>
      <c r="O38" s="319"/>
      <c r="P38" s="46" t="s">
        <v>212</v>
      </c>
      <c r="Q38" s="248"/>
      <c r="R38" s="248"/>
      <c r="S38" s="249"/>
      <c r="T38" s="46" t="s">
        <v>185</v>
      </c>
      <c r="U38" s="242"/>
      <c r="V38" s="242"/>
      <c r="W38" s="242"/>
      <c r="X38" s="243"/>
    </row>
    <row r="39" spans="1:24" ht="20.100000000000001" customHeight="1">
      <c r="A39" s="323"/>
      <c r="B39" s="324"/>
      <c r="C39" s="324"/>
      <c r="D39" s="325"/>
      <c r="E39" s="277"/>
      <c r="F39" s="290"/>
      <c r="G39" s="290"/>
      <c r="H39" s="290"/>
      <c r="I39" s="247" t="s">
        <v>213</v>
      </c>
      <c r="J39" s="247"/>
      <c r="K39" s="319"/>
      <c r="L39" s="319"/>
      <c r="M39" s="319"/>
      <c r="N39" s="319"/>
      <c r="O39" s="319"/>
      <c r="P39" s="46" t="s">
        <v>212</v>
      </c>
      <c r="Q39" s="248"/>
      <c r="R39" s="248"/>
      <c r="S39" s="249"/>
      <c r="T39" s="46" t="s">
        <v>185</v>
      </c>
      <c r="U39" s="242"/>
      <c r="V39" s="242"/>
      <c r="W39" s="242"/>
      <c r="X39" s="243"/>
    </row>
    <row r="40" spans="1:24" ht="20.100000000000001" customHeight="1">
      <c r="A40" s="323"/>
      <c r="B40" s="324"/>
      <c r="C40" s="324"/>
      <c r="D40" s="325"/>
      <c r="E40" s="277"/>
      <c r="F40" s="290"/>
      <c r="G40" s="290"/>
      <c r="H40" s="290"/>
      <c r="I40" s="247" t="s">
        <v>213</v>
      </c>
      <c r="J40" s="247"/>
      <c r="K40" s="319"/>
      <c r="L40" s="319"/>
      <c r="M40" s="319"/>
      <c r="N40" s="319"/>
      <c r="O40" s="319"/>
      <c r="P40" s="46" t="s">
        <v>212</v>
      </c>
      <c r="Q40" s="248"/>
      <c r="R40" s="248"/>
      <c r="S40" s="249"/>
      <c r="T40" s="46" t="s">
        <v>185</v>
      </c>
      <c r="U40" s="242"/>
      <c r="V40" s="242"/>
      <c r="W40" s="242"/>
      <c r="X40" s="243"/>
    </row>
    <row r="41" spans="1:24" ht="20.100000000000001" customHeight="1" thickBot="1">
      <c r="A41" s="326"/>
      <c r="B41" s="327"/>
      <c r="C41" s="327"/>
      <c r="D41" s="328"/>
      <c r="E41" s="311"/>
      <c r="F41" s="292"/>
      <c r="G41" s="292"/>
      <c r="H41" s="292"/>
      <c r="I41" s="318" t="s">
        <v>213</v>
      </c>
      <c r="J41" s="318"/>
      <c r="K41" s="319"/>
      <c r="L41" s="319"/>
      <c r="M41" s="319"/>
      <c r="N41" s="319"/>
      <c r="O41" s="319"/>
      <c r="P41" s="47" t="s">
        <v>212</v>
      </c>
      <c r="Q41" s="250"/>
      <c r="R41" s="250"/>
      <c r="S41" s="251"/>
      <c r="T41" s="47" t="s">
        <v>185</v>
      </c>
      <c r="U41" s="250"/>
      <c r="V41" s="250"/>
      <c r="W41" s="250"/>
      <c r="X41" s="252"/>
    </row>
    <row r="42" spans="1:24" ht="20.100000000000001" customHeight="1">
      <c r="A42" s="278" t="s">
        <v>352</v>
      </c>
      <c r="B42" s="279"/>
      <c r="C42" s="279"/>
      <c r="D42" s="280"/>
      <c r="E42" s="302" t="s">
        <v>217</v>
      </c>
      <c r="F42" s="303"/>
      <c r="G42" s="303"/>
      <c r="H42" s="296"/>
      <c r="I42" s="48" t="b">
        <v>0</v>
      </c>
      <c r="J42" s="49" t="s">
        <v>208</v>
      </c>
      <c r="K42" s="235" t="s">
        <v>369</v>
      </c>
      <c r="L42" s="236"/>
      <c r="M42" s="236"/>
      <c r="N42" s="236"/>
      <c r="O42" s="237" t="s">
        <v>370</v>
      </c>
      <c r="P42" s="48" t="b">
        <v>0</v>
      </c>
      <c r="Q42" s="273" t="s">
        <v>209</v>
      </c>
      <c r="R42" s="273"/>
      <c r="S42" s="50"/>
      <c r="T42" s="50"/>
      <c r="U42" s="50"/>
      <c r="V42" s="50"/>
      <c r="W42" s="50"/>
      <c r="X42" s="51"/>
    </row>
    <row r="43" spans="1:24" ht="20.100000000000001" customHeight="1">
      <c r="A43" s="281"/>
      <c r="B43" s="282"/>
      <c r="C43" s="282"/>
      <c r="D43" s="283"/>
      <c r="E43" s="276" t="s">
        <v>186</v>
      </c>
      <c r="F43" s="240"/>
      <c r="G43" s="240"/>
      <c r="H43" s="277"/>
      <c r="I43" s="39"/>
      <c r="J43" s="246" t="s">
        <v>218</v>
      </c>
      <c r="K43" s="246"/>
      <c r="L43" s="246"/>
      <c r="M43" s="246"/>
      <c r="N43" s="246"/>
      <c r="O43" s="39"/>
      <c r="P43" s="246" t="s">
        <v>219</v>
      </c>
      <c r="Q43" s="246"/>
      <c r="R43" s="246"/>
      <c r="S43" s="246"/>
      <c r="T43" s="246"/>
      <c r="U43" s="246"/>
      <c r="V43" s="45"/>
      <c r="W43" s="45"/>
      <c r="X43" s="44"/>
    </row>
    <row r="44" spans="1:24" ht="20.100000000000001" customHeight="1">
      <c r="A44" s="281"/>
      <c r="B44" s="282"/>
      <c r="C44" s="282"/>
      <c r="D44" s="283"/>
      <c r="E44" s="276" t="s">
        <v>296</v>
      </c>
      <c r="F44" s="240"/>
      <c r="G44" s="240"/>
      <c r="H44" s="277"/>
      <c r="I44" s="314"/>
      <c r="J44" s="315"/>
      <c r="K44" s="315"/>
      <c r="L44" s="315"/>
      <c r="M44" s="315"/>
      <c r="N44" s="315"/>
      <c r="O44" s="315"/>
      <c r="P44" s="43" t="s">
        <v>25</v>
      </c>
      <c r="Q44" s="315"/>
      <c r="R44" s="315"/>
      <c r="S44" s="315"/>
      <c r="T44" s="315"/>
      <c r="U44" s="315"/>
      <c r="V44" s="315"/>
      <c r="W44" s="315"/>
      <c r="X44" s="53"/>
    </row>
    <row r="45" spans="1:24" ht="30" customHeight="1">
      <c r="A45" s="281"/>
      <c r="B45" s="282"/>
      <c r="C45" s="282"/>
      <c r="D45" s="283"/>
      <c r="E45" s="305" t="s">
        <v>383</v>
      </c>
      <c r="F45" s="306"/>
      <c r="G45" s="306"/>
      <c r="H45" s="307"/>
      <c r="I45" s="244"/>
      <c r="J45" s="245"/>
      <c r="K45" s="245"/>
      <c r="L45" s="54" t="s">
        <v>367</v>
      </c>
      <c r="M45" s="55"/>
      <c r="N45" s="55"/>
      <c r="O45" s="55"/>
      <c r="P45" s="55"/>
      <c r="Q45" s="55"/>
      <c r="R45" s="55"/>
      <c r="S45" s="55"/>
      <c r="T45" s="55"/>
      <c r="U45" s="55"/>
      <c r="V45" s="55"/>
      <c r="W45" s="55"/>
      <c r="X45" s="53"/>
    </row>
    <row r="46" spans="1:24" ht="20.100000000000001" customHeight="1">
      <c r="A46" s="281"/>
      <c r="B46" s="282"/>
      <c r="C46" s="282"/>
      <c r="D46" s="283"/>
      <c r="E46" s="276" t="s">
        <v>220</v>
      </c>
      <c r="F46" s="240"/>
      <c r="G46" s="240"/>
      <c r="H46" s="240"/>
      <c r="I46" s="238" t="s">
        <v>359</v>
      </c>
      <c r="J46" s="239"/>
      <c r="K46" s="239"/>
      <c r="L46" s="239"/>
      <c r="M46" s="240" t="s">
        <v>360</v>
      </c>
      <c r="N46" s="240"/>
      <c r="O46" s="240"/>
      <c r="P46" s="240"/>
      <c r="Q46" s="240"/>
      <c r="R46" s="240"/>
      <c r="S46" s="240"/>
      <c r="T46" s="240"/>
      <c r="U46" s="240"/>
      <c r="V46" s="240"/>
      <c r="W46" s="240"/>
      <c r="X46" s="241"/>
    </row>
    <row r="47" spans="1:24" ht="20.100000000000001" customHeight="1">
      <c r="A47" s="281"/>
      <c r="B47" s="282"/>
      <c r="C47" s="282"/>
      <c r="D47" s="283"/>
      <c r="E47" s="289" t="s">
        <v>221</v>
      </c>
      <c r="F47" s="290"/>
      <c r="G47" s="290"/>
      <c r="H47" s="308"/>
      <c r="I47" s="316"/>
      <c r="J47" s="317"/>
      <c r="K47" s="317"/>
      <c r="L47" s="56" t="s">
        <v>140</v>
      </c>
      <c r="M47" s="401" t="s">
        <v>222</v>
      </c>
      <c r="N47" s="401"/>
      <c r="O47" s="401"/>
      <c r="P47" s="401"/>
      <c r="Q47" s="401"/>
      <c r="R47" s="401"/>
      <c r="S47" s="401"/>
      <c r="T47" s="401"/>
      <c r="U47" s="401"/>
      <c r="V47" s="401"/>
      <c r="W47" s="401"/>
      <c r="X47" s="402"/>
    </row>
    <row r="48" spans="1:24" ht="20.100000000000001" customHeight="1">
      <c r="A48" s="281"/>
      <c r="B48" s="282"/>
      <c r="C48" s="282"/>
      <c r="D48" s="283"/>
      <c r="E48" s="289" t="s">
        <v>394</v>
      </c>
      <c r="F48" s="290"/>
      <c r="G48" s="290"/>
      <c r="H48" s="308"/>
      <c r="I48" s="316"/>
      <c r="J48" s="317"/>
      <c r="K48" s="317"/>
      <c r="L48" s="56" t="s">
        <v>140</v>
      </c>
      <c r="M48" s="234" t="s">
        <v>462</v>
      </c>
      <c r="N48" s="57"/>
      <c r="O48" s="57"/>
      <c r="P48" s="57"/>
      <c r="Q48" s="57"/>
      <c r="R48" s="57"/>
      <c r="S48" s="57"/>
      <c r="T48" s="57"/>
      <c r="U48" s="57"/>
      <c r="V48" s="57"/>
      <c r="W48" s="57"/>
      <c r="X48" s="58"/>
    </row>
    <row r="49" spans="1:24" ht="20.100000000000001" customHeight="1">
      <c r="A49" s="281"/>
      <c r="B49" s="282"/>
      <c r="C49" s="282"/>
      <c r="D49" s="283"/>
      <c r="E49" s="289" t="s">
        <v>223</v>
      </c>
      <c r="F49" s="290"/>
      <c r="G49" s="290"/>
      <c r="H49" s="290"/>
      <c r="I49" s="244"/>
      <c r="J49" s="245"/>
      <c r="K49" s="245"/>
      <c r="L49" s="45" t="s">
        <v>140</v>
      </c>
      <c r="M49" s="246" t="s">
        <v>224</v>
      </c>
      <c r="N49" s="246"/>
      <c r="O49" s="246"/>
      <c r="P49" s="246"/>
      <c r="Q49" s="45"/>
      <c r="R49" s="45"/>
      <c r="S49" s="45"/>
      <c r="T49" s="45"/>
      <c r="U49" s="45"/>
      <c r="V49" s="45"/>
      <c r="W49" s="45"/>
      <c r="X49" s="44"/>
    </row>
    <row r="50" spans="1:24" ht="20.100000000000001" customHeight="1">
      <c r="A50" s="281"/>
      <c r="B50" s="282"/>
      <c r="C50" s="282"/>
      <c r="D50" s="283"/>
      <c r="E50" s="276" t="s">
        <v>364</v>
      </c>
      <c r="F50" s="240"/>
      <c r="G50" s="240"/>
      <c r="H50" s="277"/>
      <c r="I50" s="244"/>
      <c r="J50" s="245"/>
      <c r="K50" s="245"/>
      <c r="L50" s="54" t="s">
        <v>367</v>
      </c>
      <c r="M50" s="245" t="s">
        <v>375</v>
      </c>
      <c r="N50" s="245"/>
      <c r="O50" s="245"/>
      <c r="P50" s="245"/>
      <c r="Q50" s="245"/>
      <c r="R50" s="59" t="s">
        <v>374</v>
      </c>
      <c r="S50" s="45"/>
      <c r="T50" s="45"/>
      <c r="U50" s="45"/>
      <c r="V50" s="45"/>
      <c r="W50" s="45"/>
      <c r="X50" s="44"/>
    </row>
    <row r="51" spans="1:24" ht="20.100000000000001" customHeight="1">
      <c r="A51" s="281"/>
      <c r="B51" s="282"/>
      <c r="C51" s="282"/>
      <c r="D51" s="283"/>
      <c r="E51" s="289" t="s">
        <v>225</v>
      </c>
      <c r="F51" s="290"/>
      <c r="G51" s="290"/>
      <c r="H51" s="290"/>
      <c r="I51" s="39" t="b">
        <v>0</v>
      </c>
      <c r="J51" s="246" t="s">
        <v>208</v>
      </c>
      <c r="K51" s="246"/>
      <c r="L51" s="39" t="b">
        <v>0</v>
      </c>
      <c r="M51" s="246" t="s">
        <v>209</v>
      </c>
      <c r="N51" s="246"/>
      <c r="O51" s="39" t="b">
        <v>0</v>
      </c>
      <c r="P51" s="245" t="s">
        <v>226</v>
      </c>
      <c r="Q51" s="245"/>
      <c r="R51" s="245"/>
      <c r="S51" s="245"/>
      <c r="T51" s="45"/>
      <c r="U51" s="45"/>
      <c r="V51" s="45"/>
      <c r="W51" s="45"/>
      <c r="X51" s="44"/>
    </row>
    <row r="52" spans="1:24" ht="30" customHeight="1">
      <c r="A52" s="281"/>
      <c r="B52" s="282"/>
      <c r="C52" s="282"/>
      <c r="D52" s="283"/>
      <c r="E52" s="304" t="s">
        <v>384</v>
      </c>
      <c r="F52" s="290"/>
      <c r="G52" s="290"/>
      <c r="H52" s="290"/>
      <c r="I52" s="39" t="b">
        <v>0</v>
      </c>
      <c r="J52" s="246" t="s">
        <v>227</v>
      </c>
      <c r="K52" s="246"/>
      <c r="L52" s="246"/>
      <c r="M52" s="39" t="b">
        <v>0</v>
      </c>
      <c r="N52" s="246" t="s">
        <v>228</v>
      </c>
      <c r="O52" s="246"/>
      <c r="P52" s="246"/>
      <c r="Q52" s="246"/>
      <c r="R52" s="45"/>
      <c r="S52" s="45"/>
      <c r="T52" s="45"/>
      <c r="U52" s="45"/>
      <c r="V52" s="45"/>
      <c r="W52" s="45"/>
      <c r="X52" s="44"/>
    </row>
    <row r="53" spans="1:24" ht="20.100000000000001" customHeight="1">
      <c r="A53" s="281"/>
      <c r="B53" s="282"/>
      <c r="C53" s="282"/>
      <c r="D53" s="283"/>
      <c r="E53" s="289" t="s">
        <v>187</v>
      </c>
      <c r="F53" s="290"/>
      <c r="G53" s="290"/>
      <c r="H53" s="290"/>
      <c r="I53" s="60"/>
      <c r="J53" s="246" t="s">
        <v>229</v>
      </c>
      <c r="K53" s="246"/>
      <c r="L53" s="246"/>
      <c r="M53" s="246"/>
      <c r="N53" s="246"/>
      <c r="O53" s="246"/>
      <c r="P53" s="246"/>
      <c r="Q53" s="246"/>
      <c r="R53" s="246"/>
      <c r="S53" s="246"/>
      <c r="T53" s="246"/>
      <c r="U53" s="246"/>
      <c r="V53" s="246"/>
      <c r="W53" s="246"/>
      <c r="X53" s="293"/>
    </row>
    <row r="54" spans="1:24" ht="20.100000000000001" customHeight="1" thickBot="1">
      <c r="A54" s="284"/>
      <c r="B54" s="285"/>
      <c r="C54" s="285"/>
      <c r="D54" s="286"/>
      <c r="E54" s="291"/>
      <c r="F54" s="292"/>
      <c r="G54" s="292"/>
      <c r="H54" s="292"/>
      <c r="I54" s="60"/>
      <c r="J54" s="294" t="s">
        <v>230</v>
      </c>
      <c r="K54" s="294"/>
      <c r="L54" s="294"/>
      <c r="M54" s="294"/>
      <c r="N54" s="294"/>
      <c r="O54" s="294"/>
      <c r="P54" s="294"/>
      <c r="Q54" s="294"/>
      <c r="R54" s="294"/>
      <c r="S54" s="294"/>
      <c r="T54" s="294"/>
      <c r="U54" s="294"/>
      <c r="V54" s="294"/>
      <c r="W54" s="294"/>
      <c r="X54" s="295"/>
    </row>
    <row r="55" spans="1:24" ht="24" customHeight="1">
      <c r="A55" s="278" t="s">
        <v>231</v>
      </c>
      <c r="B55" s="279"/>
      <c r="C55" s="279"/>
      <c r="D55" s="280"/>
      <c r="E55" s="296" t="s">
        <v>188</v>
      </c>
      <c r="F55" s="297"/>
      <c r="G55" s="297"/>
      <c r="H55" s="297"/>
      <c r="I55" s="272" t="s">
        <v>361</v>
      </c>
      <c r="J55" s="273"/>
      <c r="K55" s="273"/>
      <c r="L55" s="273"/>
      <c r="M55" s="274"/>
      <c r="N55" s="274"/>
      <c r="O55" s="274"/>
      <c r="P55" s="274"/>
      <c r="Q55" s="274"/>
      <c r="R55" s="274"/>
      <c r="S55" s="274"/>
      <c r="T55" s="274"/>
      <c r="U55" s="274"/>
      <c r="V55" s="274"/>
      <c r="W55" s="274"/>
      <c r="X55" s="275"/>
    </row>
    <row r="56" spans="1:24" ht="24" customHeight="1">
      <c r="A56" s="281"/>
      <c r="B56" s="282"/>
      <c r="C56" s="282"/>
      <c r="D56" s="283"/>
      <c r="E56" s="277" t="s">
        <v>190</v>
      </c>
      <c r="F56" s="290"/>
      <c r="G56" s="290"/>
      <c r="H56" s="290"/>
      <c r="I56" s="287"/>
      <c r="J56" s="287"/>
      <c r="K56" s="287"/>
      <c r="L56" s="287"/>
      <c r="M56" s="287"/>
      <c r="N56" s="287"/>
      <c r="O56" s="287"/>
      <c r="P56" s="287"/>
      <c r="Q56" s="287"/>
      <c r="R56" s="287"/>
      <c r="S56" s="287"/>
      <c r="T56" s="287"/>
      <c r="U56" s="287"/>
      <c r="V56" s="287"/>
      <c r="W56" s="287"/>
      <c r="X56" s="288"/>
    </row>
    <row r="57" spans="1:24" ht="24" customHeight="1">
      <c r="A57" s="281"/>
      <c r="B57" s="282"/>
      <c r="C57" s="282"/>
      <c r="D57" s="283"/>
      <c r="E57" s="304" t="s">
        <v>387</v>
      </c>
      <c r="F57" s="290"/>
      <c r="G57" s="290"/>
      <c r="H57" s="290"/>
      <c r="I57" s="287"/>
      <c r="J57" s="287"/>
      <c r="K57" s="287"/>
      <c r="L57" s="287"/>
      <c r="M57" s="287"/>
      <c r="N57" s="287"/>
      <c r="O57" s="287"/>
      <c r="P57" s="287"/>
      <c r="Q57" s="287"/>
      <c r="R57" s="287"/>
      <c r="S57" s="287"/>
      <c r="T57" s="287"/>
      <c r="U57" s="287"/>
      <c r="V57" s="287"/>
      <c r="W57" s="287"/>
      <c r="X57" s="288"/>
    </row>
    <row r="58" spans="1:24" ht="24" customHeight="1" thickBot="1">
      <c r="A58" s="284"/>
      <c r="B58" s="285"/>
      <c r="C58" s="285"/>
      <c r="D58" s="286"/>
      <c r="E58" s="298" t="s">
        <v>388</v>
      </c>
      <c r="F58" s="299"/>
      <c r="G58" s="299"/>
      <c r="H58" s="299"/>
      <c r="I58" s="300"/>
      <c r="J58" s="300"/>
      <c r="K58" s="300"/>
      <c r="L58" s="300"/>
      <c r="M58" s="300"/>
      <c r="N58" s="300"/>
      <c r="O58" s="300"/>
      <c r="P58" s="300"/>
      <c r="Q58" s="300"/>
      <c r="R58" s="300"/>
      <c r="S58" s="300"/>
      <c r="T58" s="300"/>
      <c r="U58" s="300"/>
      <c r="V58" s="300"/>
      <c r="W58" s="300"/>
      <c r="X58" s="301"/>
    </row>
    <row r="59" spans="1:24" ht="24" customHeight="1">
      <c r="A59" s="278" t="s">
        <v>353</v>
      </c>
      <c r="B59" s="279"/>
      <c r="C59" s="279"/>
      <c r="D59" s="280"/>
      <c r="E59" s="266" t="s">
        <v>189</v>
      </c>
      <c r="F59" s="267"/>
      <c r="G59" s="267"/>
      <c r="H59" s="267"/>
      <c r="I59" s="272" t="s">
        <v>361</v>
      </c>
      <c r="J59" s="273"/>
      <c r="K59" s="273"/>
      <c r="L59" s="273"/>
      <c r="M59" s="274"/>
      <c r="N59" s="274"/>
      <c r="O59" s="274"/>
      <c r="P59" s="274"/>
      <c r="Q59" s="274"/>
      <c r="R59" s="274"/>
      <c r="S59" s="274"/>
      <c r="T59" s="274"/>
      <c r="U59" s="274"/>
      <c r="V59" s="274"/>
      <c r="W59" s="274"/>
      <c r="X59" s="275"/>
    </row>
    <row r="60" spans="1:24" ht="24" customHeight="1">
      <c r="A60" s="281"/>
      <c r="B60" s="282"/>
      <c r="C60" s="282"/>
      <c r="D60" s="283"/>
      <c r="E60" s="268" t="s">
        <v>191</v>
      </c>
      <c r="F60" s="269"/>
      <c r="G60" s="269"/>
      <c r="H60" s="269"/>
      <c r="I60" s="287"/>
      <c r="J60" s="287"/>
      <c r="K60" s="287"/>
      <c r="L60" s="287"/>
      <c r="M60" s="287"/>
      <c r="N60" s="287"/>
      <c r="O60" s="287"/>
      <c r="P60" s="287"/>
      <c r="Q60" s="287"/>
      <c r="R60" s="287"/>
      <c r="S60" s="287"/>
      <c r="T60" s="287"/>
      <c r="U60" s="287"/>
      <c r="V60" s="287"/>
      <c r="W60" s="287"/>
      <c r="X60" s="288"/>
    </row>
    <row r="61" spans="1:24" ht="24" customHeight="1">
      <c r="A61" s="281"/>
      <c r="B61" s="282"/>
      <c r="C61" s="282"/>
      <c r="D61" s="283"/>
      <c r="E61" s="268" t="s">
        <v>192</v>
      </c>
      <c r="F61" s="269"/>
      <c r="G61" s="269"/>
      <c r="H61" s="269"/>
      <c r="I61" s="287"/>
      <c r="J61" s="287"/>
      <c r="K61" s="287"/>
      <c r="L61" s="287"/>
      <c r="M61" s="287"/>
      <c r="N61" s="287"/>
      <c r="O61" s="287"/>
      <c r="P61" s="287"/>
      <c r="Q61" s="287"/>
      <c r="R61" s="287"/>
      <c r="S61" s="287"/>
      <c r="T61" s="287"/>
      <c r="U61" s="287"/>
      <c r="V61" s="287"/>
      <c r="W61" s="287"/>
      <c r="X61" s="288"/>
    </row>
    <row r="62" spans="1:24" ht="24" customHeight="1">
      <c r="A62" s="281"/>
      <c r="B62" s="282"/>
      <c r="C62" s="282"/>
      <c r="D62" s="283"/>
      <c r="E62" s="268" t="s">
        <v>193</v>
      </c>
      <c r="F62" s="269"/>
      <c r="G62" s="269"/>
      <c r="H62" s="269"/>
      <c r="I62" s="270"/>
      <c r="J62" s="270"/>
      <c r="K62" s="270"/>
      <c r="L62" s="270"/>
      <c r="M62" s="270"/>
      <c r="N62" s="270"/>
      <c r="O62" s="270"/>
      <c r="P62" s="270"/>
      <c r="Q62" s="270"/>
      <c r="R62" s="270"/>
      <c r="S62" s="270"/>
      <c r="T62" s="270"/>
      <c r="U62" s="270"/>
      <c r="V62" s="270"/>
      <c r="W62" s="270"/>
      <c r="X62" s="271"/>
    </row>
    <row r="63" spans="1:24" ht="24" customHeight="1">
      <c r="A63" s="281"/>
      <c r="B63" s="282"/>
      <c r="C63" s="282"/>
      <c r="D63" s="283"/>
      <c r="E63" s="268" t="s">
        <v>194</v>
      </c>
      <c r="F63" s="269"/>
      <c r="G63" s="269"/>
      <c r="H63" s="269"/>
      <c r="I63" s="270"/>
      <c r="J63" s="270"/>
      <c r="K63" s="270"/>
      <c r="L63" s="270"/>
      <c r="M63" s="270"/>
      <c r="N63" s="270"/>
      <c r="O63" s="270"/>
      <c r="P63" s="270"/>
      <c r="Q63" s="270"/>
      <c r="R63" s="270"/>
      <c r="S63" s="270"/>
      <c r="T63" s="270"/>
      <c r="U63" s="270"/>
      <c r="V63" s="270"/>
      <c r="W63" s="270"/>
      <c r="X63" s="271"/>
    </row>
    <row r="64" spans="1:24" ht="24" customHeight="1">
      <c r="A64" s="281"/>
      <c r="B64" s="282"/>
      <c r="C64" s="282"/>
      <c r="D64" s="283"/>
      <c r="E64" s="268" t="s">
        <v>195</v>
      </c>
      <c r="F64" s="269"/>
      <c r="G64" s="269"/>
      <c r="H64" s="269"/>
      <c r="I64" s="270"/>
      <c r="J64" s="270"/>
      <c r="K64" s="270"/>
      <c r="L64" s="270"/>
      <c r="M64" s="270"/>
      <c r="N64" s="270"/>
      <c r="O64" s="270"/>
      <c r="P64" s="270"/>
      <c r="Q64" s="270"/>
      <c r="R64" s="270"/>
      <c r="S64" s="270"/>
      <c r="T64" s="270"/>
      <c r="U64" s="270"/>
      <c r="V64" s="270"/>
      <c r="W64" s="270"/>
      <c r="X64" s="271"/>
    </row>
    <row r="65" spans="1:24" ht="24" customHeight="1">
      <c r="A65" s="281"/>
      <c r="B65" s="282"/>
      <c r="C65" s="282"/>
      <c r="D65" s="283"/>
      <c r="E65" s="268" t="s">
        <v>196</v>
      </c>
      <c r="F65" s="269"/>
      <c r="G65" s="269"/>
      <c r="H65" s="269"/>
      <c r="I65" s="270"/>
      <c r="J65" s="270"/>
      <c r="K65" s="270"/>
      <c r="L65" s="270"/>
      <c r="M65" s="270"/>
      <c r="N65" s="270"/>
      <c r="O65" s="270"/>
      <c r="P65" s="270"/>
      <c r="Q65" s="270"/>
      <c r="R65" s="270"/>
      <c r="S65" s="270"/>
      <c r="T65" s="270"/>
      <c r="U65" s="270"/>
      <c r="V65" s="270"/>
      <c r="W65" s="270"/>
      <c r="X65" s="271"/>
    </row>
    <row r="66" spans="1:24" ht="24" customHeight="1" thickBot="1">
      <c r="A66" s="284"/>
      <c r="B66" s="285"/>
      <c r="C66" s="285"/>
      <c r="D66" s="286"/>
      <c r="E66" s="253" t="s">
        <v>232</v>
      </c>
      <c r="F66" s="254"/>
      <c r="G66" s="254"/>
      <c r="H66" s="254"/>
      <c r="I66" s="255"/>
      <c r="J66" s="255"/>
      <c r="K66" s="255"/>
      <c r="L66" s="255"/>
      <c r="M66" s="255"/>
      <c r="N66" s="255"/>
      <c r="O66" s="255"/>
      <c r="P66" s="255"/>
      <c r="Q66" s="255"/>
      <c r="R66" s="255"/>
      <c r="S66" s="255"/>
      <c r="T66" s="255"/>
      <c r="U66" s="255"/>
      <c r="V66" s="255"/>
      <c r="W66" s="255"/>
      <c r="X66" s="256"/>
    </row>
    <row r="67" spans="1:24" ht="24" customHeight="1">
      <c r="A67" s="257" t="s">
        <v>386</v>
      </c>
      <c r="B67" s="258"/>
      <c r="C67" s="258"/>
      <c r="D67" s="259"/>
      <c r="E67" s="266" t="s">
        <v>189</v>
      </c>
      <c r="F67" s="267"/>
      <c r="G67" s="267"/>
      <c r="H67" s="267"/>
      <c r="I67" s="272" t="s">
        <v>361</v>
      </c>
      <c r="J67" s="273"/>
      <c r="K67" s="273"/>
      <c r="L67" s="273"/>
      <c r="M67" s="274"/>
      <c r="N67" s="274"/>
      <c r="O67" s="274"/>
      <c r="P67" s="274"/>
      <c r="Q67" s="274"/>
      <c r="R67" s="274"/>
      <c r="S67" s="274"/>
      <c r="T67" s="274"/>
      <c r="U67" s="274"/>
      <c r="V67" s="274"/>
      <c r="W67" s="274"/>
      <c r="X67" s="275"/>
    </row>
    <row r="68" spans="1:24" ht="24" customHeight="1">
      <c r="A68" s="260"/>
      <c r="B68" s="261"/>
      <c r="C68" s="261"/>
      <c r="D68" s="262"/>
      <c r="E68" s="268" t="s">
        <v>191</v>
      </c>
      <c r="F68" s="269"/>
      <c r="G68" s="269"/>
      <c r="H68" s="269"/>
      <c r="I68" s="270"/>
      <c r="J68" s="270"/>
      <c r="K68" s="270"/>
      <c r="L68" s="270"/>
      <c r="M68" s="270"/>
      <c r="N68" s="270"/>
      <c r="O68" s="270"/>
      <c r="P68" s="270"/>
      <c r="Q68" s="270"/>
      <c r="R68" s="270"/>
      <c r="S68" s="270"/>
      <c r="T68" s="270"/>
      <c r="U68" s="270"/>
      <c r="V68" s="270"/>
      <c r="W68" s="270"/>
      <c r="X68" s="271"/>
    </row>
    <row r="69" spans="1:24" ht="24" customHeight="1">
      <c r="A69" s="260"/>
      <c r="B69" s="261"/>
      <c r="C69" s="261"/>
      <c r="D69" s="262"/>
      <c r="E69" s="268" t="s">
        <v>192</v>
      </c>
      <c r="F69" s="269"/>
      <c r="G69" s="269"/>
      <c r="H69" s="269"/>
      <c r="I69" s="270"/>
      <c r="J69" s="270"/>
      <c r="K69" s="270"/>
      <c r="L69" s="270"/>
      <c r="M69" s="270"/>
      <c r="N69" s="270"/>
      <c r="O69" s="270"/>
      <c r="P69" s="270"/>
      <c r="Q69" s="270"/>
      <c r="R69" s="270"/>
      <c r="S69" s="270"/>
      <c r="T69" s="270"/>
      <c r="U69" s="270"/>
      <c r="V69" s="270"/>
      <c r="W69" s="270"/>
      <c r="X69" s="271"/>
    </row>
    <row r="70" spans="1:24" ht="24" customHeight="1">
      <c r="A70" s="260"/>
      <c r="B70" s="261"/>
      <c r="C70" s="261"/>
      <c r="D70" s="262"/>
      <c r="E70" s="268" t="s">
        <v>193</v>
      </c>
      <c r="F70" s="269"/>
      <c r="G70" s="269"/>
      <c r="H70" s="269"/>
      <c r="I70" s="270"/>
      <c r="J70" s="270"/>
      <c r="K70" s="270"/>
      <c r="L70" s="270"/>
      <c r="M70" s="270"/>
      <c r="N70" s="270"/>
      <c r="O70" s="270"/>
      <c r="P70" s="270"/>
      <c r="Q70" s="270"/>
      <c r="R70" s="270"/>
      <c r="S70" s="270"/>
      <c r="T70" s="270"/>
      <c r="U70" s="270"/>
      <c r="V70" s="270"/>
      <c r="W70" s="270"/>
      <c r="X70" s="271"/>
    </row>
    <row r="71" spans="1:24" ht="24" customHeight="1">
      <c r="A71" s="260"/>
      <c r="B71" s="261"/>
      <c r="C71" s="261"/>
      <c r="D71" s="262"/>
      <c r="E71" s="268" t="s">
        <v>194</v>
      </c>
      <c r="F71" s="269"/>
      <c r="G71" s="269"/>
      <c r="H71" s="269"/>
      <c r="I71" s="270"/>
      <c r="J71" s="270"/>
      <c r="K71" s="270"/>
      <c r="L71" s="270"/>
      <c r="M71" s="270"/>
      <c r="N71" s="270"/>
      <c r="O71" s="270"/>
      <c r="P71" s="270"/>
      <c r="Q71" s="270"/>
      <c r="R71" s="270"/>
      <c r="S71" s="270"/>
      <c r="T71" s="270"/>
      <c r="U71" s="270"/>
      <c r="V71" s="270"/>
      <c r="W71" s="270"/>
      <c r="X71" s="271"/>
    </row>
    <row r="72" spans="1:24" ht="24" customHeight="1">
      <c r="A72" s="260"/>
      <c r="B72" s="261"/>
      <c r="C72" s="261"/>
      <c r="D72" s="262"/>
      <c r="E72" s="268" t="s">
        <v>195</v>
      </c>
      <c r="F72" s="269"/>
      <c r="G72" s="269"/>
      <c r="H72" s="269"/>
      <c r="I72" s="270"/>
      <c r="J72" s="270"/>
      <c r="K72" s="270"/>
      <c r="L72" s="270"/>
      <c r="M72" s="270"/>
      <c r="N72" s="270"/>
      <c r="O72" s="270"/>
      <c r="P72" s="270"/>
      <c r="Q72" s="270"/>
      <c r="R72" s="270"/>
      <c r="S72" s="270"/>
      <c r="T72" s="270"/>
      <c r="U72" s="270"/>
      <c r="V72" s="270"/>
      <c r="W72" s="270"/>
      <c r="X72" s="271"/>
    </row>
    <row r="73" spans="1:24" ht="24" customHeight="1">
      <c r="A73" s="260"/>
      <c r="B73" s="261"/>
      <c r="C73" s="261"/>
      <c r="D73" s="262"/>
      <c r="E73" s="268" t="s">
        <v>196</v>
      </c>
      <c r="F73" s="269"/>
      <c r="G73" s="269"/>
      <c r="H73" s="269"/>
      <c r="I73" s="270"/>
      <c r="J73" s="270"/>
      <c r="K73" s="270"/>
      <c r="L73" s="270"/>
      <c r="M73" s="270"/>
      <c r="N73" s="270"/>
      <c r="O73" s="270"/>
      <c r="P73" s="270"/>
      <c r="Q73" s="270"/>
      <c r="R73" s="270"/>
      <c r="S73" s="270"/>
      <c r="T73" s="270"/>
      <c r="U73" s="270"/>
      <c r="V73" s="270"/>
      <c r="W73" s="270"/>
      <c r="X73" s="271"/>
    </row>
    <row r="74" spans="1:24" ht="24" customHeight="1" thickBot="1">
      <c r="A74" s="263"/>
      <c r="B74" s="264"/>
      <c r="C74" s="264"/>
      <c r="D74" s="265"/>
      <c r="E74" s="253" t="s">
        <v>232</v>
      </c>
      <c r="F74" s="254"/>
      <c r="G74" s="254"/>
      <c r="H74" s="254"/>
      <c r="I74" s="255"/>
      <c r="J74" s="255"/>
      <c r="K74" s="255"/>
      <c r="L74" s="255"/>
      <c r="M74" s="255"/>
      <c r="N74" s="255"/>
      <c r="O74" s="255"/>
      <c r="P74" s="255"/>
      <c r="Q74" s="255"/>
      <c r="R74" s="255"/>
      <c r="S74" s="255"/>
      <c r="T74" s="255"/>
      <c r="U74" s="255"/>
      <c r="V74" s="255"/>
      <c r="W74" s="255"/>
      <c r="X74" s="256"/>
    </row>
  </sheetData>
  <mergeCells count="187">
    <mergeCell ref="E49:H49"/>
    <mergeCell ref="E51:H51"/>
    <mergeCell ref="E48:H48"/>
    <mergeCell ref="I48:K48"/>
    <mergeCell ref="J1:K1"/>
    <mergeCell ref="L1:X1"/>
    <mergeCell ref="J2:K7"/>
    <mergeCell ref="M2:U2"/>
    <mergeCell ref="V2:V7"/>
    <mergeCell ref="W2:X7"/>
    <mergeCell ref="M3:U3"/>
    <mergeCell ref="M4:U4"/>
    <mergeCell ref="M5:U5"/>
    <mergeCell ref="M6:U6"/>
    <mergeCell ref="I25:X25"/>
    <mergeCell ref="I26:X26"/>
    <mergeCell ref="E27:H27"/>
    <mergeCell ref="I27:X27"/>
    <mergeCell ref="E28:H28"/>
    <mergeCell ref="M47:X47"/>
    <mergeCell ref="E43:H43"/>
    <mergeCell ref="J43:N43"/>
    <mergeCell ref="E33:H33"/>
    <mergeCell ref="I33:X33"/>
    <mergeCell ref="A13:D14"/>
    <mergeCell ref="F13:K13"/>
    <mergeCell ref="M13:R13"/>
    <mergeCell ref="T13:X13"/>
    <mergeCell ref="F14:K14"/>
    <mergeCell ref="M14:R14"/>
    <mergeCell ref="T14:X14"/>
    <mergeCell ref="M7:N7"/>
    <mergeCell ref="P7:Q7"/>
    <mergeCell ref="S7:U7"/>
    <mergeCell ref="N9:O9"/>
    <mergeCell ref="P9:Q9"/>
    <mergeCell ref="E11:T11"/>
    <mergeCell ref="R9:S9"/>
    <mergeCell ref="A15:D15"/>
    <mergeCell ref="F15:K15"/>
    <mergeCell ref="M15:R15"/>
    <mergeCell ref="T15:X15"/>
    <mergeCell ref="A16:D20"/>
    <mergeCell ref="E18:H18"/>
    <mergeCell ref="I18:X18"/>
    <mergeCell ref="E19:H19"/>
    <mergeCell ref="E17:H17"/>
    <mergeCell ref="I17:X17"/>
    <mergeCell ref="F16:K16"/>
    <mergeCell ref="M16:R16"/>
    <mergeCell ref="T16:X16"/>
    <mergeCell ref="E20:H20"/>
    <mergeCell ref="I19:X19"/>
    <mergeCell ref="I20:X20"/>
    <mergeCell ref="A21:D41"/>
    <mergeCell ref="E21:H21"/>
    <mergeCell ref="I21:X21"/>
    <mergeCell ref="E22:H26"/>
    <mergeCell ref="I22:X22"/>
    <mergeCell ref="I23:X23"/>
    <mergeCell ref="J24:K24"/>
    <mergeCell ref="M24:N24"/>
    <mergeCell ref="E31:H31"/>
    <mergeCell ref="I31:O31"/>
    <mergeCell ref="Q31:R31"/>
    <mergeCell ref="T31:U31"/>
    <mergeCell ref="E32:H32"/>
    <mergeCell ref="J32:K32"/>
    <mergeCell ref="M32:N32"/>
    <mergeCell ref="P32:T32"/>
    <mergeCell ref="I28:N28"/>
    <mergeCell ref="P28:R28"/>
    <mergeCell ref="T28:X28"/>
    <mergeCell ref="E29:H29"/>
    <mergeCell ref="E30:H30"/>
    <mergeCell ref="I38:J38"/>
    <mergeCell ref="I39:J39"/>
    <mergeCell ref="I36:J36"/>
    <mergeCell ref="E34:H41"/>
    <mergeCell ref="I34:J34"/>
    <mergeCell ref="I35:J35"/>
    <mergeCell ref="I29:O29"/>
    <mergeCell ref="Q29:W29"/>
    <mergeCell ref="I30:O30"/>
    <mergeCell ref="Q30:W30"/>
    <mergeCell ref="U40:X40"/>
    <mergeCell ref="I50:K50"/>
    <mergeCell ref="I44:O44"/>
    <mergeCell ref="Q44:W44"/>
    <mergeCell ref="I47:K47"/>
    <mergeCell ref="I40:J40"/>
    <mergeCell ref="I41:J41"/>
    <mergeCell ref="K34:O34"/>
    <mergeCell ref="K35:O35"/>
    <mergeCell ref="K36:O36"/>
    <mergeCell ref="K37:O37"/>
    <mergeCell ref="K38:O38"/>
    <mergeCell ref="K39:O39"/>
    <mergeCell ref="K40:O40"/>
    <mergeCell ref="K41:O41"/>
    <mergeCell ref="Q34:S34"/>
    <mergeCell ref="Q35:S35"/>
    <mergeCell ref="E53:H54"/>
    <mergeCell ref="J53:X53"/>
    <mergeCell ref="J54:X54"/>
    <mergeCell ref="A55:D58"/>
    <mergeCell ref="E55:H55"/>
    <mergeCell ref="E56:H56"/>
    <mergeCell ref="I56:X56"/>
    <mergeCell ref="E58:H58"/>
    <mergeCell ref="I58:X58"/>
    <mergeCell ref="A42:D54"/>
    <mergeCell ref="E42:H42"/>
    <mergeCell ref="Q42:R42"/>
    <mergeCell ref="E44:H44"/>
    <mergeCell ref="J51:K51"/>
    <mergeCell ref="M51:N51"/>
    <mergeCell ref="P51:S51"/>
    <mergeCell ref="E52:H52"/>
    <mergeCell ref="J52:L52"/>
    <mergeCell ref="N52:Q52"/>
    <mergeCell ref="E57:H57"/>
    <mergeCell ref="I57:X57"/>
    <mergeCell ref="E45:H45"/>
    <mergeCell ref="E46:H46"/>
    <mergeCell ref="E47:H47"/>
    <mergeCell ref="I73:X73"/>
    <mergeCell ref="M59:X59"/>
    <mergeCell ref="A59:D66"/>
    <mergeCell ref="E59:H59"/>
    <mergeCell ref="E60:H60"/>
    <mergeCell ref="I60:X60"/>
    <mergeCell ref="E61:H61"/>
    <mergeCell ref="I61:X61"/>
    <mergeCell ref="E62:H62"/>
    <mergeCell ref="I62:X62"/>
    <mergeCell ref="E63:H63"/>
    <mergeCell ref="I63:X63"/>
    <mergeCell ref="E64:H64"/>
    <mergeCell ref="I64:X64"/>
    <mergeCell ref="E65:H65"/>
    <mergeCell ref="I65:X65"/>
    <mergeCell ref="E66:H66"/>
    <mergeCell ref="I66:X66"/>
    <mergeCell ref="M50:N50"/>
    <mergeCell ref="O50:Q50"/>
    <mergeCell ref="U41:X41"/>
    <mergeCell ref="E74:H74"/>
    <mergeCell ref="I74:X74"/>
    <mergeCell ref="A67:D74"/>
    <mergeCell ref="E67:H67"/>
    <mergeCell ref="E68:H68"/>
    <mergeCell ref="I68:X68"/>
    <mergeCell ref="E69:H69"/>
    <mergeCell ref="I69:X69"/>
    <mergeCell ref="E70:H70"/>
    <mergeCell ref="I70:X70"/>
    <mergeCell ref="E71:H71"/>
    <mergeCell ref="I67:L67"/>
    <mergeCell ref="M67:X67"/>
    <mergeCell ref="I55:L55"/>
    <mergeCell ref="M55:X55"/>
    <mergeCell ref="I59:L59"/>
    <mergeCell ref="E50:H50"/>
    <mergeCell ref="I71:X71"/>
    <mergeCell ref="E72:H72"/>
    <mergeCell ref="I72:X72"/>
    <mergeCell ref="E73:H73"/>
    <mergeCell ref="I46:L46"/>
    <mergeCell ref="M46:X46"/>
    <mergeCell ref="U34:X34"/>
    <mergeCell ref="U35:X35"/>
    <mergeCell ref="U36:X36"/>
    <mergeCell ref="U37:X37"/>
    <mergeCell ref="U38:X38"/>
    <mergeCell ref="U39:X39"/>
    <mergeCell ref="I49:K49"/>
    <mergeCell ref="M49:P49"/>
    <mergeCell ref="P43:U43"/>
    <mergeCell ref="I45:K45"/>
    <mergeCell ref="I37:J37"/>
    <mergeCell ref="Q36:S36"/>
    <mergeCell ref="Q37:S37"/>
    <mergeCell ref="Q38:S38"/>
    <mergeCell ref="Q39:S39"/>
    <mergeCell ref="Q40:S40"/>
    <mergeCell ref="Q41:S41"/>
  </mergeCells>
  <phoneticPr fontId="1"/>
  <dataValidations count="6">
    <dataValidation type="list" allowBlank="1" showInputMessage="1" showErrorMessage="1" sqref="Q34">
      <formula1>"教授,准教授,講師,助教"</formula1>
    </dataValidation>
    <dataValidation type="list" allowBlank="1" showInputMessage="1" sqref="I47:K47 I49:K49">
      <formula1>"1,2,3,4,5,6,7,8,9,10"</formula1>
    </dataValidation>
    <dataValidation type="list" allowBlank="1" showInputMessage="1" sqref="I45 I50 O50">
      <formula1>"1,2,3,4,5,6"</formula1>
    </dataValidation>
    <dataValidation type="list" allowBlank="1" showInputMessage="1" sqref="I44:O44">
      <formula1>"契約締結日"</formula1>
    </dataValidation>
    <dataValidation type="list" allowBlank="1" showInputMessage="1" showErrorMessage="1" sqref="Q35:S41">
      <formula1>"教授,准教授,講師,助教,診療助教,医師"</formula1>
    </dataValidation>
    <dataValidation type="list" allowBlank="1" showInputMessage="1" sqref="I48:K48">
      <formula1>"0,1,2,3,4,5,6,7,8,9,10"</formula1>
    </dataValidation>
  </dataValidations>
  <printOptions horizontalCentered="1"/>
  <pageMargins left="0.70866141732283472" right="0.70866141732283472" top="0.74803149606299213" bottom="0.35433070866141736" header="0.31496062992125984" footer="0.31496062992125984"/>
  <pageSetup paperSize="9" orientation="portrait" r:id="rId1"/>
  <rowBreaks count="1" manualBreakCount="1">
    <brk id="41" max="23" man="1"/>
  </rowBreaks>
  <drawing r:id="rId2"/>
  <legacyDrawing r:id="rId3"/>
  <mc:AlternateContent xmlns:mc="http://schemas.openxmlformats.org/markup-compatibility/2006">
    <mc:Choice Requires="x14">
      <controls>
        <mc:AlternateContent xmlns:mc="http://schemas.openxmlformats.org/markup-compatibility/2006">
          <mc:Choice Requires="x14">
            <control shapeId="1033" r:id="rId4" name="Check Box 9">
              <controlPr defaultSize="0" autoFill="0" autoLine="0" autoPict="0">
                <anchor moveWithCells="1">
                  <from>
                    <xdr:col>4</xdr:col>
                    <xdr:colOff>28575</xdr:colOff>
                    <xdr:row>12</xdr:row>
                    <xdr:rowOff>19050</xdr:rowOff>
                  </from>
                  <to>
                    <xdr:col>4</xdr:col>
                    <xdr:colOff>247650</xdr:colOff>
                    <xdr:row>12</xdr:row>
                    <xdr:rowOff>238125</xdr:rowOff>
                  </to>
                </anchor>
              </controlPr>
            </control>
          </mc:Choice>
        </mc:AlternateContent>
        <mc:AlternateContent xmlns:mc="http://schemas.openxmlformats.org/markup-compatibility/2006">
          <mc:Choice Requires="x14">
            <control shapeId="1035" r:id="rId5" name="Check Box 11">
              <controlPr defaultSize="0" autoFill="0" autoLine="0" autoPict="0">
                <anchor moveWithCells="1">
                  <from>
                    <xdr:col>4</xdr:col>
                    <xdr:colOff>28575</xdr:colOff>
                    <xdr:row>13</xdr:row>
                    <xdr:rowOff>19050</xdr:rowOff>
                  </from>
                  <to>
                    <xdr:col>4</xdr:col>
                    <xdr:colOff>247650</xdr:colOff>
                    <xdr:row>13</xdr:row>
                    <xdr:rowOff>238125</xdr:rowOff>
                  </to>
                </anchor>
              </controlPr>
            </control>
          </mc:Choice>
        </mc:AlternateContent>
        <mc:AlternateContent xmlns:mc="http://schemas.openxmlformats.org/markup-compatibility/2006">
          <mc:Choice Requires="x14">
            <control shapeId="1036" r:id="rId6" name="Check Box 12">
              <controlPr defaultSize="0" autoFill="0" autoLine="0" autoPict="0">
                <anchor moveWithCells="1">
                  <from>
                    <xdr:col>11</xdr:col>
                    <xdr:colOff>28575</xdr:colOff>
                    <xdr:row>12</xdr:row>
                    <xdr:rowOff>19050</xdr:rowOff>
                  </from>
                  <to>
                    <xdr:col>11</xdr:col>
                    <xdr:colOff>247650</xdr:colOff>
                    <xdr:row>12</xdr:row>
                    <xdr:rowOff>238125</xdr:rowOff>
                  </to>
                </anchor>
              </controlPr>
            </control>
          </mc:Choice>
        </mc:AlternateContent>
        <mc:AlternateContent xmlns:mc="http://schemas.openxmlformats.org/markup-compatibility/2006">
          <mc:Choice Requires="x14">
            <control shapeId="1037" r:id="rId7" name="Check Box 13">
              <controlPr defaultSize="0" autoFill="0" autoLine="0" autoPict="0">
                <anchor moveWithCells="1">
                  <from>
                    <xdr:col>11</xdr:col>
                    <xdr:colOff>28575</xdr:colOff>
                    <xdr:row>13</xdr:row>
                    <xdr:rowOff>19050</xdr:rowOff>
                  </from>
                  <to>
                    <xdr:col>11</xdr:col>
                    <xdr:colOff>247650</xdr:colOff>
                    <xdr:row>13</xdr:row>
                    <xdr:rowOff>238125</xdr:rowOff>
                  </to>
                </anchor>
              </controlPr>
            </control>
          </mc:Choice>
        </mc:AlternateContent>
        <mc:AlternateContent xmlns:mc="http://schemas.openxmlformats.org/markup-compatibility/2006">
          <mc:Choice Requires="x14">
            <control shapeId="1038" r:id="rId8" name="Check Box 14">
              <controlPr defaultSize="0" autoFill="0" autoLine="0" autoPict="0">
                <anchor moveWithCells="1">
                  <from>
                    <xdr:col>18</xdr:col>
                    <xdr:colOff>28575</xdr:colOff>
                    <xdr:row>12</xdr:row>
                    <xdr:rowOff>19050</xdr:rowOff>
                  </from>
                  <to>
                    <xdr:col>18</xdr:col>
                    <xdr:colOff>247650</xdr:colOff>
                    <xdr:row>12</xdr:row>
                    <xdr:rowOff>238125</xdr:rowOff>
                  </to>
                </anchor>
              </controlPr>
            </control>
          </mc:Choice>
        </mc:AlternateContent>
        <mc:AlternateContent xmlns:mc="http://schemas.openxmlformats.org/markup-compatibility/2006">
          <mc:Choice Requires="x14">
            <control shapeId="1039" r:id="rId9" name="Check Box 15">
              <controlPr defaultSize="0" autoFill="0" autoLine="0" autoPict="0">
                <anchor moveWithCells="1">
                  <from>
                    <xdr:col>18</xdr:col>
                    <xdr:colOff>28575</xdr:colOff>
                    <xdr:row>13</xdr:row>
                    <xdr:rowOff>19050</xdr:rowOff>
                  </from>
                  <to>
                    <xdr:col>18</xdr:col>
                    <xdr:colOff>247650</xdr:colOff>
                    <xdr:row>13</xdr:row>
                    <xdr:rowOff>238125</xdr:rowOff>
                  </to>
                </anchor>
              </controlPr>
            </control>
          </mc:Choice>
        </mc:AlternateContent>
        <mc:AlternateContent xmlns:mc="http://schemas.openxmlformats.org/markup-compatibility/2006">
          <mc:Choice Requires="x14">
            <control shapeId="1040" r:id="rId10" name="Check Box 16">
              <controlPr defaultSize="0" autoFill="0" autoLine="0" autoPict="0">
                <anchor moveWithCells="1">
                  <from>
                    <xdr:col>4</xdr:col>
                    <xdr:colOff>28575</xdr:colOff>
                    <xdr:row>14</xdr:row>
                    <xdr:rowOff>9525</xdr:rowOff>
                  </from>
                  <to>
                    <xdr:col>4</xdr:col>
                    <xdr:colOff>247650</xdr:colOff>
                    <xdr:row>14</xdr:row>
                    <xdr:rowOff>228600</xdr:rowOff>
                  </to>
                </anchor>
              </controlPr>
            </control>
          </mc:Choice>
        </mc:AlternateContent>
        <mc:AlternateContent xmlns:mc="http://schemas.openxmlformats.org/markup-compatibility/2006">
          <mc:Choice Requires="x14">
            <control shapeId="1041" r:id="rId11" name="Check Box 17">
              <controlPr defaultSize="0" autoFill="0" autoLine="0" autoPict="0">
                <anchor moveWithCells="1">
                  <from>
                    <xdr:col>11</xdr:col>
                    <xdr:colOff>28575</xdr:colOff>
                    <xdr:row>14</xdr:row>
                    <xdr:rowOff>9525</xdr:rowOff>
                  </from>
                  <to>
                    <xdr:col>11</xdr:col>
                    <xdr:colOff>247650</xdr:colOff>
                    <xdr:row>14</xdr:row>
                    <xdr:rowOff>228600</xdr:rowOff>
                  </to>
                </anchor>
              </controlPr>
            </control>
          </mc:Choice>
        </mc:AlternateContent>
        <mc:AlternateContent xmlns:mc="http://schemas.openxmlformats.org/markup-compatibility/2006">
          <mc:Choice Requires="x14">
            <control shapeId="1042" r:id="rId12" name="Check Box 18">
              <controlPr defaultSize="0" autoFill="0" autoLine="0" autoPict="0">
                <anchor moveWithCells="1">
                  <from>
                    <xdr:col>18</xdr:col>
                    <xdr:colOff>28575</xdr:colOff>
                    <xdr:row>14</xdr:row>
                    <xdr:rowOff>9525</xdr:rowOff>
                  </from>
                  <to>
                    <xdr:col>18</xdr:col>
                    <xdr:colOff>247650</xdr:colOff>
                    <xdr:row>14</xdr:row>
                    <xdr:rowOff>228600</xdr:rowOff>
                  </to>
                </anchor>
              </controlPr>
            </control>
          </mc:Choice>
        </mc:AlternateContent>
        <mc:AlternateContent xmlns:mc="http://schemas.openxmlformats.org/markup-compatibility/2006">
          <mc:Choice Requires="x14">
            <control shapeId="1045" r:id="rId13" name="Check Box 21">
              <controlPr defaultSize="0" autoFill="0" autoLine="0" autoPict="0">
                <anchor moveWithCells="1">
                  <from>
                    <xdr:col>8</xdr:col>
                    <xdr:colOff>28575</xdr:colOff>
                    <xdr:row>23</xdr:row>
                    <xdr:rowOff>19050</xdr:rowOff>
                  </from>
                  <to>
                    <xdr:col>8</xdr:col>
                    <xdr:colOff>247650</xdr:colOff>
                    <xdr:row>23</xdr:row>
                    <xdr:rowOff>238125</xdr:rowOff>
                  </to>
                </anchor>
              </controlPr>
            </control>
          </mc:Choice>
        </mc:AlternateContent>
        <mc:AlternateContent xmlns:mc="http://schemas.openxmlformats.org/markup-compatibility/2006">
          <mc:Choice Requires="x14">
            <control shapeId="1046" r:id="rId14" name="Check Box 22">
              <controlPr defaultSize="0" autoFill="0" autoLine="0" autoPict="0">
                <anchor moveWithCells="1">
                  <from>
                    <xdr:col>11</xdr:col>
                    <xdr:colOff>28575</xdr:colOff>
                    <xdr:row>23</xdr:row>
                    <xdr:rowOff>19050</xdr:rowOff>
                  </from>
                  <to>
                    <xdr:col>11</xdr:col>
                    <xdr:colOff>247650</xdr:colOff>
                    <xdr:row>23</xdr:row>
                    <xdr:rowOff>238125</xdr:rowOff>
                  </to>
                </anchor>
              </controlPr>
            </control>
          </mc:Choice>
        </mc:AlternateContent>
        <mc:AlternateContent xmlns:mc="http://schemas.openxmlformats.org/markup-compatibility/2006">
          <mc:Choice Requires="x14">
            <control shapeId="1048" r:id="rId15" name="Check Box 24">
              <controlPr defaultSize="0" autoFill="0" autoLine="0" autoPict="0">
                <anchor moveWithCells="1">
                  <from>
                    <xdr:col>8</xdr:col>
                    <xdr:colOff>38100</xdr:colOff>
                    <xdr:row>31</xdr:row>
                    <xdr:rowOff>85725</xdr:rowOff>
                  </from>
                  <to>
                    <xdr:col>8</xdr:col>
                    <xdr:colOff>257175</xdr:colOff>
                    <xdr:row>31</xdr:row>
                    <xdr:rowOff>304800</xdr:rowOff>
                  </to>
                </anchor>
              </controlPr>
            </control>
          </mc:Choice>
        </mc:AlternateContent>
        <mc:AlternateContent xmlns:mc="http://schemas.openxmlformats.org/markup-compatibility/2006">
          <mc:Choice Requires="x14">
            <control shapeId="1050" r:id="rId16" name="Check Box 26">
              <controlPr defaultSize="0" autoFill="0" autoLine="0" autoPict="0">
                <anchor moveWithCells="1">
                  <from>
                    <xdr:col>11</xdr:col>
                    <xdr:colOff>38100</xdr:colOff>
                    <xdr:row>31</xdr:row>
                    <xdr:rowOff>76200</xdr:rowOff>
                  </from>
                  <to>
                    <xdr:col>11</xdr:col>
                    <xdr:colOff>257175</xdr:colOff>
                    <xdr:row>31</xdr:row>
                    <xdr:rowOff>295275</xdr:rowOff>
                  </to>
                </anchor>
              </controlPr>
            </control>
          </mc:Choice>
        </mc:AlternateContent>
        <mc:AlternateContent xmlns:mc="http://schemas.openxmlformats.org/markup-compatibility/2006">
          <mc:Choice Requires="x14">
            <control shapeId="1051" r:id="rId17" name="Check Box 27">
              <controlPr defaultSize="0" autoFill="0" autoLine="0" autoPict="0">
                <anchor moveWithCells="1">
                  <from>
                    <xdr:col>14</xdr:col>
                    <xdr:colOff>38100</xdr:colOff>
                    <xdr:row>31</xdr:row>
                    <xdr:rowOff>76200</xdr:rowOff>
                  </from>
                  <to>
                    <xdr:col>14</xdr:col>
                    <xdr:colOff>257175</xdr:colOff>
                    <xdr:row>31</xdr:row>
                    <xdr:rowOff>295275</xdr:rowOff>
                  </to>
                </anchor>
              </controlPr>
            </control>
          </mc:Choice>
        </mc:AlternateContent>
        <mc:AlternateContent xmlns:mc="http://schemas.openxmlformats.org/markup-compatibility/2006">
          <mc:Choice Requires="x14">
            <control shapeId="1052" r:id="rId18" name="Check Box 28">
              <controlPr defaultSize="0" autoFill="0" autoLine="0" autoPict="0">
                <anchor moveWithCells="1">
                  <from>
                    <xdr:col>15</xdr:col>
                    <xdr:colOff>38100</xdr:colOff>
                    <xdr:row>30</xdr:row>
                    <xdr:rowOff>76200</xdr:rowOff>
                  </from>
                  <to>
                    <xdr:col>15</xdr:col>
                    <xdr:colOff>257175</xdr:colOff>
                    <xdr:row>30</xdr:row>
                    <xdr:rowOff>295275</xdr:rowOff>
                  </to>
                </anchor>
              </controlPr>
            </control>
          </mc:Choice>
        </mc:AlternateContent>
        <mc:AlternateContent xmlns:mc="http://schemas.openxmlformats.org/markup-compatibility/2006">
          <mc:Choice Requires="x14">
            <control shapeId="1053" r:id="rId19" name="Check Box 29">
              <controlPr defaultSize="0" autoFill="0" autoLine="0" autoPict="0">
                <anchor moveWithCells="1">
                  <from>
                    <xdr:col>18</xdr:col>
                    <xdr:colOff>38100</xdr:colOff>
                    <xdr:row>30</xdr:row>
                    <xdr:rowOff>76200</xdr:rowOff>
                  </from>
                  <to>
                    <xdr:col>18</xdr:col>
                    <xdr:colOff>257175</xdr:colOff>
                    <xdr:row>30</xdr:row>
                    <xdr:rowOff>295275</xdr:rowOff>
                  </to>
                </anchor>
              </controlPr>
            </control>
          </mc:Choice>
        </mc:AlternateContent>
        <mc:AlternateContent xmlns:mc="http://schemas.openxmlformats.org/markup-compatibility/2006">
          <mc:Choice Requires="x14">
            <control shapeId="1055" r:id="rId20" name="Check Box 31">
              <controlPr defaultSize="0" autoFill="0" autoLine="0" autoPict="0">
                <anchor moveWithCells="1">
                  <from>
                    <xdr:col>8</xdr:col>
                    <xdr:colOff>28575</xdr:colOff>
                    <xdr:row>41</xdr:row>
                    <xdr:rowOff>19050</xdr:rowOff>
                  </from>
                  <to>
                    <xdr:col>8</xdr:col>
                    <xdr:colOff>247650</xdr:colOff>
                    <xdr:row>41</xdr:row>
                    <xdr:rowOff>238125</xdr:rowOff>
                  </to>
                </anchor>
              </controlPr>
            </control>
          </mc:Choice>
        </mc:AlternateContent>
        <mc:AlternateContent xmlns:mc="http://schemas.openxmlformats.org/markup-compatibility/2006">
          <mc:Choice Requires="x14">
            <control shapeId="1056" r:id="rId21" name="Check Box 32">
              <controlPr defaultSize="0" autoFill="0" autoLine="0" autoPict="0">
                <anchor moveWithCells="1">
                  <from>
                    <xdr:col>15</xdr:col>
                    <xdr:colOff>28575</xdr:colOff>
                    <xdr:row>41</xdr:row>
                    <xdr:rowOff>19050</xdr:rowOff>
                  </from>
                  <to>
                    <xdr:col>15</xdr:col>
                    <xdr:colOff>247650</xdr:colOff>
                    <xdr:row>41</xdr:row>
                    <xdr:rowOff>238125</xdr:rowOff>
                  </to>
                </anchor>
              </controlPr>
            </control>
          </mc:Choice>
        </mc:AlternateContent>
        <mc:AlternateContent xmlns:mc="http://schemas.openxmlformats.org/markup-compatibility/2006">
          <mc:Choice Requires="x14">
            <control shapeId="1057" r:id="rId22" name="Check Box 33">
              <controlPr defaultSize="0" autoFill="0" autoLine="0" autoPict="0">
                <anchor moveWithCells="1">
                  <from>
                    <xdr:col>8</xdr:col>
                    <xdr:colOff>28575</xdr:colOff>
                    <xdr:row>42</xdr:row>
                    <xdr:rowOff>19050</xdr:rowOff>
                  </from>
                  <to>
                    <xdr:col>8</xdr:col>
                    <xdr:colOff>247650</xdr:colOff>
                    <xdr:row>42</xdr:row>
                    <xdr:rowOff>238125</xdr:rowOff>
                  </to>
                </anchor>
              </controlPr>
            </control>
          </mc:Choice>
        </mc:AlternateContent>
        <mc:AlternateContent xmlns:mc="http://schemas.openxmlformats.org/markup-compatibility/2006">
          <mc:Choice Requires="x14">
            <control shapeId="1058" r:id="rId23" name="Check Box 34">
              <controlPr defaultSize="0" autoFill="0" autoLine="0" autoPict="0">
                <anchor moveWithCells="1">
                  <from>
                    <xdr:col>14</xdr:col>
                    <xdr:colOff>28575</xdr:colOff>
                    <xdr:row>42</xdr:row>
                    <xdr:rowOff>19050</xdr:rowOff>
                  </from>
                  <to>
                    <xdr:col>14</xdr:col>
                    <xdr:colOff>247650</xdr:colOff>
                    <xdr:row>42</xdr:row>
                    <xdr:rowOff>238125</xdr:rowOff>
                  </to>
                </anchor>
              </controlPr>
            </control>
          </mc:Choice>
        </mc:AlternateContent>
        <mc:AlternateContent xmlns:mc="http://schemas.openxmlformats.org/markup-compatibility/2006">
          <mc:Choice Requires="x14">
            <control shapeId="1059" r:id="rId24" name="Check Box 35">
              <controlPr defaultSize="0" autoFill="0" autoLine="0" autoPict="0">
                <anchor moveWithCells="1">
                  <from>
                    <xdr:col>8</xdr:col>
                    <xdr:colOff>38100</xdr:colOff>
                    <xdr:row>50</xdr:row>
                    <xdr:rowOff>19050</xdr:rowOff>
                  </from>
                  <to>
                    <xdr:col>8</xdr:col>
                    <xdr:colOff>257175</xdr:colOff>
                    <xdr:row>50</xdr:row>
                    <xdr:rowOff>238125</xdr:rowOff>
                  </to>
                </anchor>
              </controlPr>
            </control>
          </mc:Choice>
        </mc:AlternateContent>
        <mc:AlternateContent xmlns:mc="http://schemas.openxmlformats.org/markup-compatibility/2006">
          <mc:Choice Requires="x14">
            <control shapeId="1060" r:id="rId25" name="Check Box 36">
              <controlPr defaultSize="0" autoFill="0" autoLine="0" autoPict="0">
                <anchor moveWithCells="1">
                  <from>
                    <xdr:col>11</xdr:col>
                    <xdr:colOff>28575</xdr:colOff>
                    <xdr:row>50</xdr:row>
                    <xdr:rowOff>19050</xdr:rowOff>
                  </from>
                  <to>
                    <xdr:col>11</xdr:col>
                    <xdr:colOff>247650</xdr:colOff>
                    <xdr:row>50</xdr:row>
                    <xdr:rowOff>238125</xdr:rowOff>
                  </to>
                </anchor>
              </controlPr>
            </control>
          </mc:Choice>
        </mc:AlternateContent>
        <mc:AlternateContent xmlns:mc="http://schemas.openxmlformats.org/markup-compatibility/2006">
          <mc:Choice Requires="x14">
            <control shapeId="1061" r:id="rId26" name="Check Box 37">
              <controlPr defaultSize="0" autoFill="0" autoLine="0" autoPict="0">
                <anchor moveWithCells="1">
                  <from>
                    <xdr:col>14</xdr:col>
                    <xdr:colOff>28575</xdr:colOff>
                    <xdr:row>50</xdr:row>
                    <xdr:rowOff>19050</xdr:rowOff>
                  </from>
                  <to>
                    <xdr:col>14</xdr:col>
                    <xdr:colOff>247650</xdr:colOff>
                    <xdr:row>50</xdr:row>
                    <xdr:rowOff>238125</xdr:rowOff>
                  </to>
                </anchor>
              </controlPr>
            </control>
          </mc:Choice>
        </mc:AlternateContent>
        <mc:AlternateContent xmlns:mc="http://schemas.openxmlformats.org/markup-compatibility/2006">
          <mc:Choice Requires="x14">
            <control shapeId="1062" r:id="rId27" name="Check Box 38">
              <controlPr defaultSize="0" autoFill="0" autoLine="0" autoPict="0">
                <anchor moveWithCells="1">
                  <from>
                    <xdr:col>12</xdr:col>
                    <xdr:colOff>38100</xdr:colOff>
                    <xdr:row>51</xdr:row>
                    <xdr:rowOff>76200</xdr:rowOff>
                  </from>
                  <to>
                    <xdr:col>12</xdr:col>
                    <xdr:colOff>238125</xdr:colOff>
                    <xdr:row>51</xdr:row>
                    <xdr:rowOff>304800</xdr:rowOff>
                  </to>
                </anchor>
              </controlPr>
            </control>
          </mc:Choice>
        </mc:AlternateContent>
        <mc:AlternateContent xmlns:mc="http://schemas.openxmlformats.org/markup-compatibility/2006">
          <mc:Choice Requires="x14">
            <control shapeId="1063" r:id="rId28" name="Check Box 39">
              <controlPr defaultSize="0" autoFill="0" autoLine="0" autoPict="0">
                <anchor moveWithCells="1">
                  <from>
                    <xdr:col>8</xdr:col>
                    <xdr:colOff>38100</xdr:colOff>
                    <xdr:row>51</xdr:row>
                    <xdr:rowOff>76200</xdr:rowOff>
                  </from>
                  <to>
                    <xdr:col>8</xdr:col>
                    <xdr:colOff>257175</xdr:colOff>
                    <xdr:row>51</xdr:row>
                    <xdr:rowOff>295275</xdr:rowOff>
                  </to>
                </anchor>
              </controlPr>
            </control>
          </mc:Choice>
        </mc:AlternateContent>
        <mc:AlternateContent xmlns:mc="http://schemas.openxmlformats.org/markup-compatibility/2006">
          <mc:Choice Requires="x14">
            <control shapeId="1064" r:id="rId29" name="Check Box 40">
              <controlPr defaultSize="0" autoFill="0" autoLine="0" autoPict="0">
                <anchor moveWithCells="1">
                  <from>
                    <xdr:col>8</xdr:col>
                    <xdr:colOff>38100</xdr:colOff>
                    <xdr:row>52</xdr:row>
                    <xdr:rowOff>19050</xdr:rowOff>
                  </from>
                  <to>
                    <xdr:col>8</xdr:col>
                    <xdr:colOff>257175</xdr:colOff>
                    <xdr:row>52</xdr:row>
                    <xdr:rowOff>238125</xdr:rowOff>
                  </to>
                </anchor>
              </controlPr>
            </control>
          </mc:Choice>
        </mc:AlternateContent>
        <mc:AlternateContent xmlns:mc="http://schemas.openxmlformats.org/markup-compatibility/2006">
          <mc:Choice Requires="x14">
            <control shapeId="1065" r:id="rId30" name="Check Box 41">
              <controlPr defaultSize="0" autoFill="0" autoLine="0" autoPict="0">
                <anchor moveWithCells="1">
                  <from>
                    <xdr:col>8</xdr:col>
                    <xdr:colOff>38100</xdr:colOff>
                    <xdr:row>53</xdr:row>
                    <xdr:rowOff>9525</xdr:rowOff>
                  </from>
                  <to>
                    <xdr:col>8</xdr:col>
                    <xdr:colOff>257175</xdr:colOff>
                    <xdr:row>53</xdr:row>
                    <xdr:rowOff>228600</xdr:rowOff>
                  </to>
                </anchor>
              </controlPr>
            </control>
          </mc:Choice>
        </mc:AlternateContent>
        <mc:AlternateContent xmlns:mc="http://schemas.openxmlformats.org/markup-compatibility/2006">
          <mc:Choice Requires="x14">
            <control shapeId="1066" r:id="rId31" name="Check Box 42">
              <controlPr defaultSize="0" autoFill="0" autoLine="0" autoPict="0">
                <anchor moveWithCells="1">
                  <from>
                    <xdr:col>4</xdr:col>
                    <xdr:colOff>28575</xdr:colOff>
                    <xdr:row>15</xdr:row>
                    <xdr:rowOff>19050</xdr:rowOff>
                  </from>
                  <to>
                    <xdr:col>4</xdr:col>
                    <xdr:colOff>247650</xdr:colOff>
                    <xdr:row>15</xdr:row>
                    <xdr:rowOff>238125</xdr:rowOff>
                  </to>
                </anchor>
              </controlPr>
            </control>
          </mc:Choice>
        </mc:AlternateContent>
        <mc:AlternateContent xmlns:mc="http://schemas.openxmlformats.org/markup-compatibility/2006">
          <mc:Choice Requires="x14">
            <control shapeId="1067" r:id="rId32" name="Check Box 43">
              <controlPr defaultSize="0" autoFill="0" autoLine="0" autoPict="0">
                <anchor moveWithCells="1">
                  <from>
                    <xdr:col>11</xdr:col>
                    <xdr:colOff>28575</xdr:colOff>
                    <xdr:row>15</xdr:row>
                    <xdr:rowOff>19050</xdr:rowOff>
                  </from>
                  <to>
                    <xdr:col>11</xdr:col>
                    <xdr:colOff>247650</xdr:colOff>
                    <xdr:row>15</xdr:row>
                    <xdr:rowOff>238125</xdr:rowOff>
                  </to>
                </anchor>
              </controlPr>
            </control>
          </mc:Choice>
        </mc:AlternateContent>
        <mc:AlternateContent xmlns:mc="http://schemas.openxmlformats.org/markup-compatibility/2006">
          <mc:Choice Requires="x14">
            <control shapeId="1068" r:id="rId33" name="Check Box 44">
              <controlPr defaultSize="0" autoFill="0" autoLine="0" autoPict="0">
                <anchor moveWithCells="1">
                  <from>
                    <xdr:col>18</xdr:col>
                    <xdr:colOff>28575</xdr:colOff>
                    <xdr:row>15</xdr:row>
                    <xdr:rowOff>19050</xdr:rowOff>
                  </from>
                  <to>
                    <xdr:col>18</xdr:col>
                    <xdr:colOff>247650</xdr:colOff>
                    <xdr:row>15</xdr:row>
                    <xdr:rowOff>238125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x14:formula1>
            <xm:f>診療科一覧!$A:$A</xm:f>
          </x14:formula1>
          <xm:sqref>I33:X33</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6"/>
  <sheetViews>
    <sheetView zoomScaleNormal="100" workbookViewId="0"/>
  </sheetViews>
  <sheetFormatPr defaultRowHeight="13.5"/>
  <cols>
    <col min="1" max="24" width="3.625" style="70" customWidth="1"/>
    <col min="25" max="16384" width="9" style="70"/>
  </cols>
  <sheetData>
    <row r="1" spans="1:24" ht="15" customHeight="1">
      <c r="A1" s="69" t="s">
        <v>348</v>
      </c>
      <c r="J1" s="458" t="s">
        <v>4</v>
      </c>
      <c r="K1" s="459"/>
      <c r="L1" s="458" t="str">
        <f>IF(【入力用】10.概要!L1="","",【入力用】10.概要!L1)</f>
        <v/>
      </c>
      <c r="M1" s="460"/>
      <c r="N1" s="460"/>
      <c r="O1" s="460"/>
      <c r="P1" s="460"/>
      <c r="Q1" s="460"/>
      <c r="R1" s="460"/>
      <c r="S1" s="460"/>
      <c r="T1" s="460"/>
      <c r="U1" s="460"/>
      <c r="V1" s="460"/>
      <c r="W1" s="460"/>
      <c r="X1" s="459"/>
    </row>
    <row r="2" spans="1:24" ht="10.5" customHeight="1">
      <c r="J2" s="452" t="s">
        <v>5</v>
      </c>
      <c r="K2" s="453"/>
      <c r="L2" s="222" t="str">
        <f>IF(【入力用】10.概要!$L$2="","",【入力用】10.概要!$L$2)</f>
        <v>□</v>
      </c>
      <c r="M2" s="461" t="s">
        <v>198</v>
      </c>
      <c r="N2" s="461"/>
      <c r="O2" s="461"/>
      <c r="P2" s="461"/>
      <c r="Q2" s="461"/>
      <c r="R2" s="461"/>
      <c r="S2" s="461"/>
      <c r="T2" s="461"/>
      <c r="U2" s="462"/>
      <c r="V2" s="452" t="str">
        <f>IF(【入力用】10.概要!$V$2="","",【入力用】10.概要!$V$2)</f>
        <v>□</v>
      </c>
      <c r="W2" s="461" t="s">
        <v>7</v>
      </c>
      <c r="X2" s="462"/>
    </row>
    <row r="3" spans="1:24" ht="10.5" customHeight="1">
      <c r="J3" s="454"/>
      <c r="K3" s="455"/>
      <c r="L3" s="223" t="str">
        <f>IF(【入力用】10.概要!$L$3="","",【入力用】10.概要!$L$3)</f>
        <v>□</v>
      </c>
      <c r="M3" s="463" t="s">
        <v>8</v>
      </c>
      <c r="N3" s="463"/>
      <c r="O3" s="463"/>
      <c r="P3" s="463"/>
      <c r="Q3" s="463"/>
      <c r="R3" s="463"/>
      <c r="S3" s="463"/>
      <c r="T3" s="463"/>
      <c r="U3" s="464"/>
      <c r="V3" s="454"/>
      <c r="W3" s="463"/>
      <c r="X3" s="464"/>
    </row>
    <row r="4" spans="1:24" ht="10.5" customHeight="1">
      <c r="J4" s="454"/>
      <c r="K4" s="455"/>
      <c r="L4" s="223" t="str">
        <f>IF(【入力用】10.概要!$L$4="","",【入力用】10.概要!$L$4)</f>
        <v>□</v>
      </c>
      <c r="M4" s="463" t="s">
        <v>9</v>
      </c>
      <c r="N4" s="463"/>
      <c r="O4" s="463"/>
      <c r="P4" s="463"/>
      <c r="Q4" s="463"/>
      <c r="R4" s="463"/>
      <c r="S4" s="463"/>
      <c r="T4" s="463"/>
      <c r="U4" s="464"/>
      <c r="V4" s="454"/>
      <c r="W4" s="463"/>
      <c r="X4" s="464"/>
    </row>
    <row r="5" spans="1:24" ht="10.5" customHeight="1">
      <c r="J5" s="454"/>
      <c r="K5" s="455"/>
      <c r="L5" s="223" t="str">
        <f>IF(【入力用】10.概要!$L$5="","",【入力用】10.概要!$L$5)</f>
        <v>□</v>
      </c>
      <c r="M5" s="463" t="s">
        <v>266</v>
      </c>
      <c r="N5" s="463"/>
      <c r="O5" s="463"/>
      <c r="P5" s="463"/>
      <c r="Q5" s="463"/>
      <c r="R5" s="463"/>
      <c r="S5" s="463"/>
      <c r="T5" s="463"/>
      <c r="U5" s="464"/>
      <c r="V5" s="454"/>
      <c r="W5" s="463"/>
      <c r="X5" s="464"/>
    </row>
    <row r="6" spans="1:24" ht="10.5" customHeight="1">
      <c r="J6" s="454"/>
      <c r="K6" s="455"/>
      <c r="L6" s="224" t="str">
        <f>IF(【入力用】10.概要!$L$6="","",【入力用】10.概要!$L$6)</f>
        <v>□</v>
      </c>
      <c r="M6" s="465" t="str">
        <f>【入力用】10.概要!M6</f>
        <v>その他（　　　　　　　　　　）</v>
      </c>
      <c r="N6" s="465"/>
      <c r="O6" s="465"/>
      <c r="P6" s="465"/>
      <c r="Q6" s="465"/>
      <c r="R6" s="465"/>
      <c r="S6" s="465"/>
      <c r="T6" s="465"/>
      <c r="U6" s="466"/>
      <c r="V6" s="454"/>
      <c r="W6" s="463"/>
      <c r="X6" s="464"/>
    </row>
    <row r="7" spans="1:24" ht="10.5" customHeight="1">
      <c r="J7" s="456"/>
      <c r="K7" s="457"/>
      <c r="L7" s="225" t="str">
        <f>IF(【入力用】10.概要!$L$7="","",【入力用】10.概要!$L$7)</f>
        <v>□</v>
      </c>
      <c r="M7" s="467" t="s">
        <v>10</v>
      </c>
      <c r="N7" s="467"/>
      <c r="O7" s="226" t="str">
        <f>IF(【入力用】10.概要!$O$7="","",【入力用】10.概要!$O$7)</f>
        <v>□</v>
      </c>
      <c r="P7" s="467" t="s">
        <v>264</v>
      </c>
      <c r="Q7" s="467"/>
      <c r="R7" s="226" t="str">
        <f>IF(【入力用】10.概要!$R$7="","",【入力用】10.概要!$R$7)</f>
        <v>□</v>
      </c>
      <c r="S7" s="467" t="s">
        <v>265</v>
      </c>
      <c r="T7" s="467"/>
      <c r="U7" s="468"/>
      <c r="V7" s="456"/>
      <c r="W7" s="465"/>
      <c r="X7" s="466"/>
    </row>
    <row r="8" spans="1:24" ht="13.5" customHeight="1"/>
    <row r="9" spans="1:24" ht="13.5" customHeight="1">
      <c r="M9" s="229"/>
      <c r="N9" s="449"/>
      <c r="O9" s="449"/>
      <c r="P9" s="473" t="s">
        <v>0</v>
      </c>
      <c r="Q9" s="473"/>
      <c r="R9" s="438" t="str">
        <f>IF(【入力用】10.概要!$R$9="","",【入力用】10.概要!$R$9)</f>
        <v/>
      </c>
      <c r="S9" s="438"/>
      <c r="T9" s="228" t="s">
        <v>1</v>
      </c>
      <c r="U9" s="78" t="str">
        <f>IF(【入力用】10.概要!$U$9="","",【入力用】10.概要!$U$9)</f>
        <v/>
      </c>
      <c r="V9" s="228" t="s">
        <v>2</v>
      </c>
      <c r="W9" s="79" t="str">
        <f>IF(【入力用】10.概要!$W$9="","",【入力用】10.概要!$W$9)</f>
        <v/>
      </c>
      <c r="X9" s="228" t="s">
        <v>3</v>
      </c>
    </row>
    <row r="10" spans="1:24" ht="13.5" customHeight="1">
      <c r="M10" s="229"/>
      <c r="N10" s="221"/>
      <c r="O10" s="221"/>
      <c r="P10" s="221"/>
      <c r="Q10" s="221"/>
      <c r="R10" s="227"/>
      <c r="S10" s="227"/>
      <c r="T10" s="221"/>
      <c r="V10" s="221"/>
      <c r="W10" s="227"/>
      <c r="X10" s="221"/>
    </row>
    <row r="11" spans="1:24" ht="18.75">
      <c r="D11" s="446" t="s">
        <v>158</v>
      </c>
      <c r="E11" s="446"/>
      <c r="F11" s="446"/>
      <c r="G11" s="446"/>
      <c r="H11" s="446"/>
      <c r="I11" s="446"/>
      <c r="J11" s="446"/>
      <c r="K11" s="446"/>
      <c r="L11" s="446"/>
      <c r="M11" s="446"/>
      <c r="N11" s="446"/>
      <c r="O11" s="446"/>
      <c r="P11" s="446"/>
      <c r="Q11" s="446"/>
      <c r="R11" s="446"/>
      <c r="S11" s="446"/>
      <c r="T11" s="446"/>
      <c r="U11" s="446"/>
      <c r="V11" s="221"/>
      <c r="W11" s="221"/>
      <c r="X11" s="221"/>
    </row>
    <row r="12" spans="1:24" ht="18.75">
      <c r="D12" s="230"/>
      <c r="E12" s="230"/>
      <c r="F12" s="230"/>
      <c r="G12" s="230"/>
      <c r="H12" s="230"/>
      <c r="I12" s="230"/>
      <c r="J12" s="230"/>
      <c r="K12" s="230"/>
      <c r="L12" s="230"/>
      <c r="M12" s="231" t="s">
        <v>29</v>
      </c>
      <c r="N12" s="155" t="s">
        <v>351</v>
      </c>
      <c r="O12" s="497" t="s">
        <v>31</v>
      </c>
      <c r="P12" s="497"/>
      <c r="Q12" s="155" t="s">
        <v>461</v>
      </c>
      <c r="R12" s="497" t="s">
        <v>32</v>
      </c>
      <c r="S12" s="497"/>
      <c r="T12" s="229" t="s">
        <v>53</v>
      </c>
      <c r="U12" s="156"/>
      <c r="V12" s="156"/>
      <c r="W12" s="229"/>
      <c r="X12" s="221"/>
    </row>
    <row r="13" spans="1:24" ht="9" customHeight="1"/>
    <row r="14" spans="1:24" ht="18" customHeight="1">
      <c r="A14" s="492" t="s">
        <v>357</v>
      </c>
      <c r="B14" s="492"/>
      <c r="C14" s="492"/>
      <c r="D14" s="492"/>
      <c r="E14" s="447" t="str">
        <f>IF(【入力用】10.概要!$I$22="","",【入力用】10.概要!$I$22)</f>
        <v/>
      </c>
      <c r="F14" s="447"/>
      <c r="G14" s="447"/>
      <c r="H14" s="447"/>
      <c r="I14" s="447"/>
      <c r="J14" s="447"/>
      <c r="K14" s="447"/>
      <c r="L14" s="447"/>
      <c r="M14" s="447"/>
      <c r="N14" s="447"/>
      <c r="O14" s="447"/>
      <c r="P14" s="447"/>
      <c r="Q14" s="447"/>
      <c r="R14" s="447"/>
      <c r="S14" s="447"/>
      <c r="T14" s="447"/>
      <c r="U14" s="447"/>
      <c r="V14" s="447"/>
      <c r="W14" s="447"/>
      <c r="X14" s="447"/>
    </row>
    <row r="15" spans="1:24" ht="9" customHeight="1"/>
    <row r="16" spans="1:24" ht="18" customHeight="1">
      <c r="A16" s="492" t="s">
        <v>83</v>
      </c>
      <c r="B16" s="492"/>
      <c r="C16" s="492"/>
      <c r="D16" s="492"/>
      <c r="E16" s="419" t="str">
        <f>IF(【入力用】10.概要!$I$56="","",【入力用】10.概要!$I$56)</f>
        <v/>
      </c>
      <c r="F16" s="419"/>
      <c r="G16" s="419"/>
      <c r="H16" s="419"/>
      <c r="I16" s="419"/>
      <c r="J16" s="419"/>
      <c r="K16" s="419"/>
      <c r="L16" s="419"/>
      <c r="M16" s="419"/>
      <c r="N16" s="419"/>
      <c r="O16" s="419"/>
      <c r="P16" s="419"/>
      <c r="Q16" s="419"/>
      <c r="R16" s="419"/>
      <c r="S16" s="419"/>
    </row>
    <row r="17" spans="1:24" ht="9" customHeight="1"/>
    <row r="18" spans="1:24" ht="18" customHeight="1">
      <c r="A18" s="492" t="s">
        <v>84</v>
      </c>
      <c r="B18" s="492"/>
      <c r="C18" s="492"/>
      <c r="D18" s="492"/>
      <c r="E18" s="492"/>
      <c r="F18" s="492"/>
      <c r="G18" s="492"/>
      <c r="H18" s="492"/>
      <c r="I18" s="492"/>
      <c r="J18" s="413" t="str">
        <f>IF(【入力用】10.概要!$I$45="","",【入力用】10.概要!$I$45)</f>
        <v/>
      </c>
      <c r="K18" s="413"/>
      <c r="L18" s="441" t="s">
        <v>85</v>
      </c>
      <c r="M18" s="441"/>
      <c r="N18" s="227"/>
    </row>
    <row r="19" spans="1:24" ht="9" customHeight="1"/>
    <row r="20" spans="1:24" ht="18" customHeight="1">
      <c r="A20" s="492" t="s">
        <v>86</v>
      </c>
      <c r="B20" s="492"/>
      <c r="C20" s="492"/>
      <c r="D20" s="492"/>
      <c r="E20" s="413" t="s">
        <v>389</v>
      </c>
      <c r="F20" s="413"/>
      <c r="G20" s="413"/>
      <c r="H20" s="413"/>
      <c r="I20" s="447" t="str">
        <f>IF(【入力用】10.概要!$M$46="","",【入力用】10.概要!$M$46)</f>
        <v>　　　　　　/　　　　　　/　　　　　　/　　　　　　/　　　　　　</v>
      </c>
      <c r="J20" s="447"/>
      <c r="K20" s="447"/>
      <c r="L20" s="447"/>
      <c r="M20" s="447"/>
      <c r="N20" s="447"/>
      <c r="O20" s="447"/>
      <c r="P20" s="447"/>
      <c r="Q20" s="447"/>
      <c r="R20" s="447"/>
      <c r="S20" s="447"/>
      <c r="T20" s="447"/>
      <c r="U20" s="447"/>
      <c r="V20" s="447"/>
      <c r="W20" s="447"/>
      <c r="X20" s="447"/>
    </row>
    <row r="21" spans="1:24" ht="9" customHeight="1"/>
    <row r="22" spans="1:24" ht="18" customHeight="1">
      <c r="A22" s="492" t="s">
        <v>87</v>
      </c>
      <c r="B22" s="492"/>
      <c r="C22" s="492"/>
      <c r="D22" s="492"/>
      <c r="E22" s="413" t="str">
        <f>IF(【入力用】10.概要!$I$50="","",【入力用】10.概要!$I$50)</f>
        <v/>
      </c>
      <c r="F22" s="413"/>
      <c r="G22" s="441" t="s">
        <v>88</v>
      </c>
      <c r="H22" s="441"/>
    </row>
    <row r="23" spans="1:24" ht="9" customHeight="1"/>
    <row r="24" spans="1:24" ht="18" customHeight="1">
      <c r="A24" s="492" t="s">
        <v>390</v>
      </c>
      <c r="B24" s="492"/>
      <c r="C24" s="492"/>
      <c r="D24" s="492"/>
      <c r="E24" s="598" t="s">
        <v>391</v>
      </c>
      <c r="F24" s="598"/>
      <c r="G24" s="598"/>
      <c r="H24" s="598"/>
      <c r="I24" s="599" t="str">
        <f>IF(ISERROR($T$57),"",$T$57)</f>
        <v/>
      </c>
      <c r="J24" s="599"/>
      <c r="K24" s="600" t="s">
        <v>90</v>
      </c>
      <c r="L24" s="600"/>
      <c r="M24" s="170" t="str">
        <f>IF(IF(【入力用】10.概要!$I$48="","",【入力用】10.概要!$I$48)&gt;0,IF(【入力用】10.概要!$I$48="","",【入力用】10.概要!$I$48),1)</f>
        <v/>
      </c>
      <c r="N24" s="600" t="s">
        <v>91</v>
      </c>
      <c r="O24" s="600"/>
      <c r="P24" s="599" t="str">
        <f>IF(ISERROR(I24*M24),"",I24*M24)</f>
        <v/>
      </c>
      <c r="Q24" s="599"/>
      <c r="R24" s="599"/>
      <c r="S24" s="70" t="s">
        <v>89</v>
      </c>
    </row>
    <row r="25" spans="1:24" ht="9" customHeight="1"/>
    <row r="26" spans="1:24" ht="18" customHeight="1">
      <c r="A26" s="441" t="s">
        <v>92</v>
      </c>
      <c r="B26" s="441"/>
      <c r="C26" s="441"/>
      <c r="D26" s="441"/>
      <c r="E26" s="441"/>
    </row>
    <row r="27" spans="1:24" ht="14.1" customHeight="1">
      <c r="A27" s="409" t="s">
        <v>95</v>
      </c>
      <c r="B27" s="410"/>
      <c r="C27" s="410"/>
      <c r="D27" s="410"/>
      <c r="E27" s="410"/>
      <c r="F27" s="410"/>
      <c r="G27" s="411"/>
      <c r="H27" s="409" t="s">
        <v>94</v>
      </c>
      <c r="I27" s="410"/>
      <c r="J27" s="410"/>
      <c r="K27" s="410"/>
      <c r="L27" s="410"/>
      <c r="M27" s="410"/>
      <c r="N27" s="410"/>
      <c r="O27" s="410"/>
      <c r="P27" s="410"/>
      <c r="Q27" s="410"/>
      <c r="R27" s="410"/>
      <c r="S27" s="411"/>
      <c r="T27" s="428" t="s">
        <v>96</v>
      </c>
      <c r="U27" s="428"/>
      <c r="V27" s="428"/>
      <c r="W27" s="428"/>
      <c r="X27" s="428"/>
    </row>
    <row r="28" spans="1:24" ht="14.1" customHeight="1">
      <c r="A28" s="412"/>
      <c r="B28" s="413"/>
      <c r="C28" s="413"/>
      <c r="D28" s="413"/>
      <c r="E28" s="413"/>
      <c r="F28" s="413"/>
      <c r="G28" s="414"/>
      <c r="H28" s="412"/>
      <c r="I28" s="413"/>
      <c r="J28" s="413"/>
      <c r="K28" s="413"/>
      <c r="L28" s="413"/>
      <c r="M28" s="413"/>
      <c r="N28" s="413"/>
      <c r="O28" s="413"/>
      <c r="P28" s="413"/>
      <c r="Q28" s="413"/>
      <c r="R28" s="413"/>
      <c r="S28" s="414"/>
      <c r="T28" s="428"/>
      <c r="U28" s="428"/>
      <c r="V28" s="428"/>
      <c r="W28" s="428"/>
      <c r="X28" s="428"/>
    </row>
    <row r="29" spans="1:24" ht="15.95" customHeight="1">
      <c r="A29" s="415" t="s">
        <v>97</v>
      </c>
      <c r="B29" s="416"/>
      <c r="C29" s="416"/>
      <c r="D29" s="416"/>
      <c r="E29" s="416"/>
      <c r="F29" s="416"/>
      <c r="G29" s="417"/>
      <c r="H29" s="219" t="str">
        <f>IF(OR(【入力用】10.概要!$L$51=TRUE,【入力用】10.概要!$O$51=TRUE),"■","□")</f>
        <v>□</v>
      </c>
      <c r="I29" s="416" t="s">
        <v>109</v>
      </c>
      <c r="J29" s="416"/>
      <c r="K29" s="416"/>
      <c r="L29" s="416"/>
      <c r="M29" s="416"/>
      <c r="N29" s="416"/>
      <c r="O29" s="416"/>
      <c r="P29" s="416"/>
      <c r="Q29" s="416"/>
      <c r="R29" s="416"/>
      <c r="S29" s="417"/>
      <c r="T29" s="584" t="s">
        <v>393</v>
      </c>
      <c r="U29" s="585"/>
      <c r="V29" s="585"/>
      <c r="W29" s="585"/>
      <c r="X29" s="411" t="s">
        <v>363</v>
      </c>
    </row>
    <row r="30" spans="1:24" ht="15.95" customHeight="1">
      <c r="A30" s="418"/>
      <c r="B30" s="419"/>
      <c r="C30" s="419"/>
      <c r="D30" s="419"/>
      <c r="E30" s="419"/>
      <c r="F30" s="419"/>
      <c r="G30" s="420"/>
      <c r="H30" s="220" t="str">
        <f>IF(【入力用】10.概要!$I$51=TRUE,"■","□")</f>
        <v>□</v>
      </c>
      <c r="I30" s="419" t="s">
        <v>110</v>
      </c>
      <c r="J30" s="419"/>
      <c r="K30" s="419"/>
      <c r="L30" s="419"/>
      <c r="M30" s="419"/>
      <c r="N30" s="419"/>
      <c r="O30" s="419"/>
      <c r="P30" s="419"/>
      <c r="Q30" s="419"/>
      <c r="R30" s="419"/>
      <c r="S30" s="420"/>
      <c r="T30" s="586"/>
      <c r="U30" s="587"/>
      <c r="V30" s="587"/>
      <c r="W30" s="587"/>
      <c r="X30" s="414"/>
    </row>
    <row r="31" spans="1:24" ht="15.95" customHeight="1">
      <c r="A31" s="510" t="s">
        <v>98</v>
      </c>
      <c r="B31" s="511"/>
      <c r="C31" s="511"/>
      <c r="D31" s="511"/>
      <c r="E31" s="511"/>
      <c r="F31" s="511"/>
      <c r="G31" s="512"/>
      <c r="H31" s="219" t="str">
        <f>IF(【入力用】10.概要!$S$15=TRUE,"■","□")</f>
        <v>□</v>
      </c>
      <c r="I31" s="416" t="s">
        <v>111</v>
      </c>
      <c r="J31" s="416"/>
      <c r="K31" s="416"/>
      <c r="L31" s="416"/>
      <c r="M31" s="416"/>
      <c r="N31" s="416"/>
      <c r="O31" s="416"/>
      <c r="P31" s="416"/>
      <c r="Q31" s="416"/>
      <c r="R31" s="416"/>
      <c r="S31" s="417"/>
      <c r="T31" s="584" t="s">
        <v>393</v>
      </c>
      <c r="U31" s="585"/>
      <c r="V31" s="585"/>
      <c r="W31" s="585"/>
      <c r="X31" s="411" t="s">
        <v>363</v>
      </c>
    </row>
    <row r="32" spans="1:24" ht="15.95" customHeight="1">
      <c r="A32" s="588"/>
      <c r="B32" s="589"/>
      <c r="C32" s="589"/>
      <c r="D32" s="589"/>
      <c r="E32" s="589"/>
      <c r="F32" s="589"/>
      <c r="G32" s="590"/>
      <c r="H32" s="220" t="str">
        <f>IF(OR(【入力用】10.概要!$E$15=TRUE,【入力用】10.概要!$L$15=TRUE),"■","□")</f>
        <v>□</v>
      </c>
      <c r="I32" s="419" t="s">
        <v>112</v>
      </c>
      <c r="J32" s="419"/>
      <c r="K32" s="419"/>
      <c r="L32" s="419"/>
      <c r="M32" s="419"/>
      <c r="N32" s="419"/>
      <c r="O32" s="419"/>
      <c r="P32" s="419"/>
      <c r="Q32" s="419"/>
      <c r="R32" s="419"/>
      <c r="S32" s="420"/>
      <c r="T32" s="586"/>
      <c r="U32" s="587"/>
      <c r="V32" s="587"/>
      <c r="W32" s="587"/>
      <c r="X32" s="414"/>
    </row>
    <row r="33" spans="1:25" ht="12.95" customHeight="1">
      <c r="A33" s="415" t="s">
        <v>169</v>
      </c>
      <c r="B33" s="416"/>
      <c r="C33" s="416"/>
      <c r="D33" s="416"/>
      <c r="E33" s="416"/>
      <c r="F33" s="416"/>
      <c r="G33" s="417"/>
      <c r="H33" s="415" t="s">
        <v>99</v>
      </c>
      <c r="I33" s="416"/>
      <c r="J33" s="416"/>
      <c r="K33" s="416"/>
      <c r="L33" s="416"/>
      <c r="M33" s="416"/>
      <c r="N33" s="416"/>
      <c r="O33" s="416"/>
      <c r="P33" s="416"/>
      <c r="Q33" s="416"/>
      <c r="R33" s="416"/>
      <c r="S33" s="417"/>
      <c r="T33" s="584" t="s">
        <v>393</v>
      </c>
      <c r="U33" s="585"/>
      <c r="V33" s="585"/>
      <c r="W33" s="585"/>
      <c r="X33" s="411" t="s">
        <v>363</v>
      </c>
      <c r="Y33" s="160"/>
    </row>
    <row r="34" spans="1:25" ht="12.95" customHeight="1">
      <c r="A34" s="418"/>
      <c r="B34" s="419"/>
      <c r="C34" s="419"/>
      <c r="D34" s="419"/>
      <c r="E34" s="419"/>
      <c r="F34" s="419"/>
      <c r="G34" s="420"/>
      <c r="H34" s="418"/>
      <c r="I34" s="419"/>
      <c r="J34" s="419"/>
      <c r="K34" s="419"/>
      <c r="L34" s="419"/>
      <c r="M34" s="419"/>
      <c r="N34" s="419"/>
      <c r="O34" s="419"/>
      <c r="P34" s="419"/>
      <c r="Q34" s="419"/>
      <c r="R34" s="419"/>
      <c r="S34" s="420"/>
      <c r="T34" s="586"/>
      <c r="U34" s="587"/>
      <c r="V34" s="587"/>
      <c r="W34" s="587"/>
      <c r="X34" s="414"/>
    </row>
    <row r="35" spans="1:25" ht="12.95" customHeight="1">
      <c r="A35" s="415" t="s">
        <v>170</v>
      </c>
      <c r="B35" s="416"/>
      <c r="C35" s="416"/>
      <c r="D35" s="416"/>
      <c r="E35" s="416"/>
      <c r="F35" s="416"/>
      <c r="G35" s="417"/>
      <c r="H35" s="415" t="s">
        <v>173</v>
      </c>
      <c r="I35" s="416"/>
      <c r="J35" s="416"/>
      <c r="K35" s="416"/>
      <c r="L35" s="416"/>
      <c r="M35" s="416"/>
      <c r="N35" s="416"/>
      <c r="O35" s="416"/>
      <c r="P35" s="416"/>
      <c r="Q35" s="416"/>
      <c r="R35" s="416"/>
      <c r="S35" s="417"/>
      <c r="T35" s="584" t="s">
        <v>393</v>
      </c>
      <c r="U35" s="585"/>
      <c r="V35" s="585"/>
      <c r="W35" s="585"/>
      <c r="X35" s="411" t="s">
        <v>363</v>
      </c>
    </row>
    <row r="36" spans="1:25" ht="12.95" customHeight="1">
      <c r="A36" s="418"/>
      <c r="B36" s="419"/>
      <c r="C36" s="419"/>
      <c r="D36" s="419"/>
      <c r="E36" s="419"/>
      <c r="F36" s="419"/>
      <c r="G36" s="420"/>
      <c r="H36" s="418"/>
      <c r="I36" s="419"/>
      <c r="J36" s="419"/>
      <c r="K36" s="419"/>
      <c r="L36" s="419"/>
      <c r="M36" s="419"/>
      <c r="N36" s="419"/>
      <c r="O36" s="419"/>
      <c r="P36" s="419"/>
      <c r="Q36" s="419"/>
      <c r="R36" s="419"/>
      <c r="S36" s="420"/>
      <c r="T36" s="586"/>
      <c r="U36" s="587"/>
      <c r="V36" s="587"/>
      <c r="W36" s="587"/>
      <c r="X36" s="414"/>
    </row>
    <row r="37" spans="1:25" ht="12.95" customHeight="1">
      <c r="A37" s="415" t="s">
        <v>171</v>
      </c>
      <c r="B37" s="416"/>
      <c r="C37" s="416"/>
      <c r="D37" s="416"/>
      <c r="E37" s="416"/>
      <c r="F37" s="416"/>
      <c r="G37" s="417"/>
      <c r="H37" s="415" t="s">
        <v>174</v>
      </c>
      <c r="I37" s="416"/>
      <c r="J37" s="416"/>
      <c r="K37" s="416"/>
      <c r="L37" s="416"/>
      <c r="M37" s="416"/>
      <c r="N37" s="416"/>
      <c r="O37" s="416"/>
      <c r="P37" s="416"/>
      <c r="Q37" s="416"/>
      <c r="R37" s="416"/>
      <c r="S37" s="417"/>
      <c r="T37" s="584" t="s">
        <v>393</v>
      </c>
      <c r="U37" s="585"/>
      <c r="V37" s="585"/>
      <c r="W37" s="585"/>
      <c r="X37" s="411" t="s">
        <v>363</v>
      </c>
    </row>
    <row r="38" spans="1:25" ht="12.95" customHeight="1">
      <c r="A38" s="418"/>
      <c r="B38" s="419"/>
      <c r="C38" s="419"/>
      <c r="D38" s="419"/>
      <c r="E38" s="419"/>
      <c r="F38" s="419"/>
      <c r="G38" s="420"/>
      <c r="H38" s="418"/>
      <c r="I38" s="419"/>
      <c r="J38" s="419"/>
      <c r="K38" s="419"/>
      <c r="L38" s="419"/>
      <c r="M38" s="419"/>
      <c r="N38" s="419"/>
      <c r="O38" s="419"/>
      <c r="P38" s="419"/>
      <c r="Q38" s="419"/>
      <c r="R38" s="419"/>
      <c r="S38" s="420"/>
      <c r="T38" s="586"/>
      <c r="U38" s="587"/>
      <c r="V38" s="587"/>
      <c r="W38" s="587"/>
      <c r="X38" s="414"/>
    </row>
    <row r="39" spans="1:25" ht="12.95" customHeight="1">
      <c r="A39" s="415" t="s">
        <v>172</v>
      </c>
      <c r="B39" s="416"/>
      <c r="C39" s="416"/>
      <c r="D39" s="416"/>
      <c r="E39" s="416"/>
      <c r="F39" s="416"/>
      <c r="G39" s="417"/>
      <c r="H39" s="415" t="s">
        <v>175</v>
      </c>
      <c r="I39" s="416"/>
      <c r="J39" s="416"/>
      <c r="K39" s="416"/>
      <c r="L39" s="416"/>
      <c r="M39" s="416"/>
      <c r="N39" s="416"/>
      <c r="O39" s="416"/>
      <c r="P39" s="416"/>
      <c r="Q39" s="416"/>
      <c r="R39" s="416"/>
      <c r="S39" s="417"/>
      <c r="T39" s="584" t="s">
        <v>393</v>
      </c>
      <c r="U39" s="585"/>
      <c r="V39" s="585"/>
      <c r="W39" s="585"/>
      <c r="X39" s="411" t="s">
        <v>363</v>
      </c>
    </row>
    <row r="40" spans="1:25" ht="12.95" customHeight="1">
      <c r="A40" s="418"/>
      <c r="B40" s="419"/>
      <c r="C40" s="419"/>
      <c r="D40" s="419"/>
      <c r="E40" s="419"/>
      <c r="F40" s="419"/>
      <c r="G40" s="420"/>
      <c r="H40" s="418"/>
      <c r="I40" s="419"/>
      <c r="J40" s="419"/>
      <c r="K40" s="419"/>
      <c r="L40" s="419"/>
      <c r="M40" s="419"/>
      <c r="N40" s="419"/>
      <c r="O40" s="419"/>
      <c r="P40" s="419"/>
      <c r="Q40" s="419"/>
      <c r="R40" s="419"/>
      <c r="S40" s="420"/>
      <c r="T40" s="586"/>
      <c r="U40" s="587"/>
      <c r="V40" s="587"/>
      <c r="W40" s="587"/>
      <c r="X40" s="414"/>
    </row>
    <row r="41" spans="1:25" ht="9" customHeight="1">
      <c r="A41" s="232"/>
      <c r="B41" s="232"/>
      <c r="C41" s="232"/>
      <c r="D41" s="232"/>
      <c r="E41" s="232"/>
      <c r="F41" s="232"/>
      <c r="G41" s="229"/>
      <c r="H41" s="229"/>
      <c r="I41" s="229"/>
      <c r="J41" s="229"/>
      <c r="K41" s="229"/>
      <c r="L41" s="229"/>
      <c r="M41" s="229"/>
      <c r="N41" s="229"/>
      <c r="O41" s="229"/>
      <c r="P41" s="229"/>
      <c r="Q41" s="229"/>
      <c r="R41" s="229"/>
      <c r="S41" s="229"/>
      <c r="T41" s="229"/>
      <c r="U41" s="229"/>
      <c r="V41" s="229"/>
      <c r="W41" s="229"/>
      <c r="X41" s="229"/>
    </row>
    <row r="42" spans="1:25" ht="18" customHeight="1">
      <c r="A42" s="413" t="s">
        <v>93</v>
      </c>
      <c r="B42" s="413"/>
      <c r="C42" s="413"/>
      <c r="D42" s="413"/>
      <c r="E42" s="413"/>
    </row>
    <row r="43" spans="1:25" ht="14.1" customHeight="1">
      <c r="A43" s="409" t="s">
        <v>95</v>
      </c>
      <c r="B43" s="410"/>
      <c r="C43" s="410"/>
      <c r="D43" s="410"/>
      <c r="E43" s="410"/>
      <c r="F43" s="410"/>
      <c r="G43" s="411"/>
      <c r="H43" s="409" t="s">
        <v>94</v>
      </c>
      <c r="I43" s="410"/>
      <c r="J43" s="410"/>
      <c r="K43" s="410"/>
      <c r="L43" s="410"/>
      <c r="M43" s="410"/>
      <c r="N43" s="410"/>
      <c r="O43" s="410"/>
      <c r="P43" s="410"/>
      <c r="Q43" s="410"/>
      <c r="R43" s="410"/>
      <c r="S43" s="411"/>
      <c r="T43" s="428" t="s">
        <v>96</v>
      </c>
      <c r="U43" s="428"/>
      <c r="V43" s="428"/>
      <c r="W43" s="428"/>
      <c r="X43" s="428"/>
    </row>
    <row r="44" spans="1:25" ht="14.1" customHeight="1">
      <c r="A44" s="412"/>
      <c r="B44" s="413"/>
      <c r="C44" s="413"/>
      <c r="D44" s="413"/>
      <c r="E44" s="413"/>
      <c r="F44" s="413"/>
      <c r="G44" s="414"/>
      <c r="H44" s="596"/>
      <c r="I44" s="594"/>
      <c r="J44" s="594"/>
      <c r="K44" s="594"/>
      <c r="L44" s="594"/>
      <c r="M44" s="594"/>
      <c r="N44" s="594"/>
      <c r="O44" s="594"/>
      <c r="P44" s="594"/>
      <c r="Q44" s="594"/>
      <c r="R44" s="594"/>
      <c r="S44" s="581"/>
      <c r="T44" s="428"/>
      <c r="U44" s="428"/>
      <c r="V44" s="428"/>
      <c r="W44" s="428"/>
      <c r="X44" s="428"/>
    </row>
    <row r="45" spans="1:25" ht="15.95" customHeight="1">
      <c r="A45" s="415" t="s">
        <v>100</v>
      </c>
      <c r="B45" s="416"/>
      <c r="C45" s="416"/>
      <c r="D45" s="416"/>
      <c r="E45" s="416"/>
      <c r="F45" s="416"/>
      <c r="G45" s="416"/>
      <c r="H45" s="219" t="str">
        <f>IF(【入力用】10.概要!$P$42=TRUE,"■","□")</f>
        <v>□</v>
      </c>
      <c r="I45" s="218" t="s">
        <v>233</v>
      </c>
      <c r="J45" s="593" t="str">
        <f>IF(OR(【入力用】10.概要!$E$13=TRUE,【入力用】10.概要!$E$14=TRUE),"20,000","30,000")</f>
        <v>30,000</v>
      </c>
      <c r="K45" s="593"/>
      <c r="L45" s="410" t="s">
        <v>90</v>
      </c>
      <c r="M45" s="410"/>
      <c r="N45" s="218" t="str">
        <f>$E$22</f>
        <v/>
      </c>
      <c r="O45" s="218" t="s">
        <v>102</v>
      </c>
      <c r="P45" s="162"/>
      <c r="Q45" s="162"/>
      <c r="R45" s="162"/>
      <c r="S45" s="163"/>
      <c r="T45" s="577" t="str">
        <f>IF(ISERROR(IF($H$45="■",$J$45*$N$45,$J$46*$N$46)),"",IF($H$45="■",$J$45*$N$45,$J$46*$N$46))</f>
        <v/>
      </c>
      <c r="U45" s="578"/>
      <c r="V45" s="578"/>
      <c r="W45" s="578"/>
      <c r="X45" s="411" t="s">
        <v>363</v>
      </c>
      <c r="Y45" s="84"/>
    </row>
    <row r="46" spans="1:25" ht="15.95" customHeight="1">
      <c r="A46" s="426"/>
      <c r="B46" s="427"/>
      <c r="C46" s="427"/>
      <c r="D46" s="427"/>
      <c r="E46" s="427"/>
      <c r="F46" s="427"/>
      <c r="G46" s="427"/>
      <c r="H46" s="233" t="str">
        <f>IF(【入力用】10.概要!$I$42=TRUE,"■","□")</f>
        <v>□</v>
      </c>
      <c r="I46" s="232" t="s">
        <v>101</v>
      </c>
      <c r="J46" s="595">
        <v>4000</v>
      </c>
      <c r="K46" s="595"/>
      <c r="L46" s="594" t="s">
        <v>90</v>
      </c>
      <c r="M46" s="594"/>
      <c r="N46" s="165" t="str">
        <f>IF(【入力用】10.概要!$N$42="","",【入力用】10.概要!$N$42)</f>
        <v/>
      </c>
      <c r="O46" s="427" t="s">
        <v>161</v>
      </c>
      <c r="P46" s="427"/>
      <c r="Q46" s="427"/>
      <c r="R46" s="89"/>
      <c r="S46" s="166"/>
      <c r="T46" s="582"/>
      <c r="U46" s="583"/>
      <c r="V46" s="583"/>
      <c r="W46" s="583"/>
      <c r="X46" s="581"/>
      <c r="Y46" s="84"/>
    </row>
    <row r="47" spans="1:25" ht="15.95" customHeight="1">
      <c r="A47" s="415" t="s">
        <v>103</v>
      </c>
      <c r="B47" s="416"/>
      <c r="C47" s="416"/>
      <c r="D47" s="416"/>
      <c r="E47" s="416"/>
      <c r="F47" s="416"/>
      <c r="G47" s="417"/>
      <c r="H47" s="219" t="str">
        <f>IF(【入力用】10.概要!$I$52=TRUE,"■","□")</f>
        <v>□</v>
      </c>
      <c r="I47" s="416" t="s">
        <v>105</v>
      </c>
      <c r="J47" s="416"/>
      <c r="K47" s="416"/>
      <c r="L47" s="167" t="s">
        <v>107</v>
      </c>
      <c r="M47" s="591" t="str">
        <f>IF(ISERROR($T$45),"",$T$45)</f>
        <v/>
      </c>
      <c r="N47" s="592"/>
      <c r="O47" s="416" t="s">
        <v>402</v>
      </c>
      <c r="P47" s="416"/>
      <c r="Q47" s="416"/>
      <c r="R47" s="162"/>
      <c r="S47" s="163"/>
      <c r="T47" s="577" t="str">
        <f>IF($H$47="■",$T$45*0.5,"0")</f>
        <v>0</v>
      </c>
      <c r="U47" s="578"/>
      <c r="V47" s="578"/>
      <c r="W47" s="578"/>
      <c r="X47" s="411" t="s">
        <v>363</v>
      </c>
      <c r="Y47" s="84"/>
    </row>
    <row r="48" spans="1:25" ht="15.95" customHeight="1">
      <c r="A48" s="418"/>
      <c r="B48" s="419"/>
      <c r="C48" s="419"/>
      <c r="D48" s="419"/>
      <c r="E48" s="419"/>
      <c r="F48" s="419"/>
      <c r="G48" s="420"/>
      <c r="H48" s="220" t="str">
        <f>IF(【入力用】10.概要!$M$52=TRUE,"■","□")</f>
        <v>□</v>
      </c>
      <c r="I48" s="419" t="s">
        <v>106</v>
      </c>
      <c r="J48" s="419"/>
      <c r="K48" s="419"/>
      <c r="L48" s="168"/>
      <c r="M48" s="168" t="s">
        <v>108</v>
      </c>
      <c r="N48" s="168"/>
      <c r="O48" s="168"/>
      <c r="P48" s="168"/>
      <c r="Q48" s="168"/>
      <c r="R48" s="168"/>
      <c r="S48" s="169"/>
      <c r="T48" s="579"/>
      <c r="U48" s="580"/>
      <c r="V48" s="580"/>
      <c r="W48" s="580"/>
      <c r="X48" s="414"/>
      <c r="Y48" s="84"/>
    </row>
    <row r="49" spans="1:25" ht="15.95" customHeight="1">
      <c r="A49" s="415" t="s">
        <v>104</v>
      </c>
      <c r="B49" s="416"/>
      <c r="C49" s="416"/>
      <c r="D49" s="416"/>
      <c r="E49" s="416"/>
      <c r="F49" s="416"/>
      <c r="G49" s="417"/>
      <c r="H49" s="219" t="str">
        <f>IF(【入力用】10.概要!$I$51=TRUE,"■","□")</f>
        <v>□</v>
      </c>
      <c r="I49" s="416" t="s">
        <v>368</v>
      </c>
      <c r="J49" s="416"/>
      <c r="K49" s="416"/>
      <c r="L49" s="416"/>
      <c r="M49" s="416"/>
      <c r="N49" s="416"/>
      <c r="O49" s="416"/>
      <c r="P49" s="416"/>
      <c r="Q49" s="416"/>
      <c r="R49" s="416"/>
      <c r="S49" s="417"/>
      <c r="T49" s="577" t="str">
        <f>IF($H$49="■","4,000","0")</f>
        <v>0</v>
      </c>
      <c r="U49" s="578"/>
      <c r="V49" s="578"/>
      <c r="W49" s="578"/>
      <c r="X49" s="411" t="s">
        <v>363</v>
      </c>
      <c r="Y49" s="84"/>
    </row>
    <row r="50" spans="1:25" ht="15.95" customHeight="1">
      <c r="A50" s="418"/>
      <c r="B50" s="419"/>
      <c r="C50" s="419"/>
      <c r="D50" s="419"/>
      <c r="E50" s="419"/>
      <c r="F50" s="419"/>
      <c r="G50" s="420"/>
      <c r="H50" s="220" t="str">
        <f>IF(OR(【入力用】10.概要!$L$51=TRUE,【入力用】10.概要!$O$51=TRUE),"■","□")</f>
        <v>□</v>
      </c>
      <c r="I50" s="419" t="s">
        <v>113</v>
      </c>
      <c r="J50" s="419"/>
      <c r="K50" s="419"/>
      <c r="L50" s="419"/>
      <c r="M50" s="419"/>
      <c r="N50" s="419"/>
      <c r="O50" s="419"/>
      <c r="P50" s="419"/>
      <c r="Q50" s="419"/>
      <c r="R50" s="419"/>
      <c r="S50" s="420"/>
      <c r="T50" s="579"/>
      <c r="U50" s="580"/>
      <c r="V50" s="580"/>
      <c r="W50" s="580"/>
      <c r="X50" s="414"/>
      <c r="Y50" s="84"/>
    </row>
    <row r="51" spans="1:25" ht="12.95" customHeight="1">
      <c r="A51" s="415" t="s">
        <v>162</v>
      </c>
      <c r="B51" s="416"/>
      <c r="C51" s="416"/>
      <c r="D51" s="416"/>
      <c r="E51" s="416"/>
      <c r="F51" s="416"/>
      <c r="G51" s="417"/>
      <c r="H51" s="415" t="s">
        <v>114</v>
      </c>
      <c r="I51" s="416"/>
      <c r="J51" s="416"/>
      <c r="K51" s="416"/>
      <c r="L51" s="416"/>
      <c r="M51" s="416"/>
      <c r="N51" s="416"/>
      <c r="O51" s="416"/>
      <c r="P51" s="416"/>
      <c r="Q51" s="416"/>
      <c r="R51" s="416"/>
      <c r="S51" s="417"/>
      <c r="T51" s="577" t="str">
        <f>IF(ISERROR(ROUNDUP(($T$45+$T$47+$T$49)*0.1,1)),"",ROUNDUP(($T$45+$T$47+$T$49)*0.1,1))</f>
        <v/>
      </c>
      <c r="U51" s="578"/>
      <c r="V51" s="578"/>
      <c r="W51" s="578"/>
      <c r="X51" s="411" t="s">
        <v>363</v>
      </c>
      <c r="Y51" s="84"/>
    </row>
    <row r="52" spans="1:25" ht="12.95" customHeight="1">
      <c r="A52" s="418"/>
      <c r="B52" s="419"/>
      <c r="C52" s="419"/>
      <c r="D52" s="419"/>
      <c r="E52" s="419"/>
      <c r="F52" s="419"/>
      <c r="G52" s="420"/>
      <c r="H52" s="418"/>
      <c r="I52" s="419"/>
      <c r="J52" s="419"/>
      <c r="K52" s="419"/>
      <c r="L52" s="419"/>
      <c r="M52" s="419"/>
      <c r="N52" s="419"/>
      <c r="O52" s="419"/>
      <c r="P52" s="419"/>
      <c r="Q52" s="419"/>
      <c r="R52" s="419"/>
      <c r="S52" s="420"/>
      <c r="T52" s="579"/>
      <c r="U52" s="580"/>
      <c r="V52" s="580"/>
      <c r="W52" s="580"/>
      <c r="X52" s="414"/>
      <c r="Y52" s="84"/>
    </row>
    <row r="53" spans="1:25" ht="12.95" customHeight="1">
      <c r="A53" s="415" t="s">
        <v>163</v>
      </c>
      <c r="B53" s="416"/>
      <c r="C53" s="416"/>
      <c r="D53" s="416"/>
      <c r="E53" s="416"/>
      <c r="F53" s="416"/>
      <c r="G53" s="417"/>
      <c r="H53" s="415" t="s">
        <v>166</v>
      </c>
      <c r="I53" s="416"/>
      <c r="J53" s="416"/>
      <c r="K53" s="416"/>
      <c r="L53" s="416"/>
      <c r="M53" s="416"/>
      <c r="N53" s="416"/>
      <c r="O53" s="416"/>
      <c r="P53" s="416"/>
      <c r="Q53" s="416"/>
      <c r="R53" s="416"/>
      <c r="S53" s="417"/>
      <c r="T53" s="577" t="str">
        <f>IF(ISERROR(ROUNDUP($T$45+$T$47+$T$49+$T$51,1)),"",ROUNDUP($T$45+$T$47+$T$49+$T$51,1))</f>
        <v/>
      </c>
      <c r="U53" s="578"/>
      <c r="V53" s="578"/>
      <c r="W53" s="578"/>
      <c r="X53" s="411" t="s">
        <v>363</v>
      </c>
      <c r="Y53" s="84"/>
    </row>
    <row r="54" spans="1:25" ht="12.95" customHeight="1">
      <c r="A54" s="418"/>
      <c r="B54" s="419"/>
      <c r="C54" s="419"/>
      <c r="D54" s="419"/>
      <c r="E54" s="419"/>
      <c r="F54" s="419"/>
      <c r="G54" s="420"/>
      <c r="H54" s="418"/>
      <c r="I54" s="419"/>
      <c r="J54" s="419"/>
      <c r="K54" s="419"/>
      <c r="L54" s="419"/>
      <c r="M54" s="419"/>
      <c r="N54" s="419"/>
      <c r="O54" s="419"/>
      <c r="P54" s="419"/>
      <c r="Q54" s="419"/>
      <c r="R54" s="419"/>
      <c r="S54" s="420"/>
      <c r="T54" s="579"/>
      <c r="U54" s="580"/>
      <c r="V54" s="580"/>
      <c r="W54" s="580"/>
      <c r="X54" s="414"/>
      <c r="Y54" s="84"/>
    </row>
    <row r="55" spans="1:25" ht="12.95" customHeight="1">
      <c r="A55" s="415" t="s">
        <v>164</v>
      </c>
      <c r="B55" s="416"/>
      <c r="C55" s="416"/>
      <c r="D55" s="416"/>
      <c r="E55" s="416"/>
      <c r="F55" s="416"/>
      <c r="G55" s="417"/>
      <c r="H55" s="415" t="s">
        <v>167</v>
      </c>
      <c r="I55" s="416"/>
      <c r="J55" s="416"/>
      <c r="K55" s="416"/>
      <c r="L55" s="416"/>
      <c r="M55" s="416"/>
      <c r="N55" s="416"/>
      <c r="O55" s="416"/>
      <c r="P55" s="416"/>
      <c r="Q55" s="416"/>
      <c r="R55" s="416"/>
      <c r="S55" s="417"/>
      <c r="T55" s="577" t="str">
        <f>IF(ISERROR(ROUNDUP($T$53*0.3,1)),"",ROUNDUP($T$53*0.3,1))</f>
        <v/>
      </c>
      <c r="U55" s="578"/>
      <c r="V55" s="578"/>
      <c r="W55" s="578"/>
      <c r="X55" s="411" t="s">
        <v>363</v>
      </c>
      <c r="Y55" s="84"/>
    </row>
    <row r="56" spans="1:25" ht="12.95" customHeight="1">
      <c r="A56" s="418"/>
      <c r="B56" s="419"/>
      <c r="C56" s="419"/>
      <c r="D56" s="419"/>
      <c r="E56" s="419"/>
      <c r="F56" s="419"/>
      <c r="G56" s="420"/>
      <c r="H56" s="418"/>
      <c r="I56" s="419"/>
      <c r="J56" s="419"/>
      <c r="K56" s="419"/>
      <c r="L56" s="419"/>
      <c r="M56" s="419"/>
      <c r="N56" s="419"/>
      <c r="O56" s="419"/>
      <c r="P56" s="419"/>
      <c r="Q56" s="419"/>
      <c r="R56" s="419"/>
      <c r="S56" s="420"/>
      <c r="T56" s="579"/>
      <c r="U56" s="580"/>
      <c r="V56" s="580"/>
      <c r="W56" s="580"/>
      <c r="X56" s="414"/>
      <c r="Y56" s="84"/>
    </row>
    <row r="57" spans="1:25" ht="12.95" customHeight="1">
      <c r="A57" s="415" t="s">
        <v>165</v>
      </c>
      <c r="B57" s="416"/>
      <c r="C57" s="416"/>
      <c r="D57" s="416"/>
      <c r="E57" s="416"/>
      <c r="F57" s="416"/>
      <c r="G57" s="417"/>
      <c r="H57" s="415" t="s">
        <v>168</v>
      </c>
      <c r="I57" s="416"/>
      <c r="J57" s="416"/>
      <c r="K57" s="416"/>
      <c r="L57" s="416"/>
      <c r="M57" s="416"/>
      <c r="N57" s="416"/>
      <c r="O57" s="416"/>
      <c r="P57" s="416"/>
      <c r="Q57" s="416"/>
      <c r="R57" s="416"/>
      <c r="S57" s="417"/>
      <c r="T57" s="577" t="str">
        <f>IF(ISERROR(ROUNDUP($T$53+$T$55,1)),"",ROUNDUP($T$53+$T$55,1))</f>
        <v/>
      </c>
      <c r="U57" s="578"/>
      <c r="V57" s="578"/>
      <c r="W57" s="578"/>
      <c r="X57" s="411" t="s">
        <v>363</v>
      </c>
      <c r="Y57" s="84"/>
    </row>
    <row r="58" spans="1:25" ht="12.95" customHeight="1">
      <c r="A58" s="418"/>
      <c r="B58" s="419"/>
      <c r="C58" s="419"/>
      <c r="D58" s="419"/>
      <c r="E58" s="419"/>
      <c r="F58" s="419"/>
      <c r="G58" s="420"/>
      <c r="H58" s="418"/>
      <c r="I58" s="419"/>
      <c r="J58" s="419"/>
      <c r="K58" s="419"/>
      <c r="L58" s="419"/>
      <c r="M58" s="419"/>
      <c r="N58" s="419"/>
      <c r="O58" s="419"/>
      <c r="P58" s="419"/>
      <c r="Q58" s="419"/>
      <c r="R58" s="419"/>
      <c r="S58" s="420"/>
      <c r="T58" s="579"/>
      <c r="U58" s="580"/>
      <c r="V58" s="580"/>
      <c r="W58" s="580"/>
      <c r="X58" s="414"/>
      <c r="Y58" s="84"/>
    </row>
    <row r="59" spans="1:25" ht="13.5" customHeight="1">
      <c r="A59" s="597" t="s">
        <v>381</v>
      </c>
      <c r="B59" s="597"/>
      <c r="C59" s="597"/>
      <c r="D59" s="597"/>
      <c r="E59" s="597"/>
      <c r="F59" s="597"/>
      <c r="G59" s="597"/>
      <c r="H59" s="597"/>
      <c r="I59" s="597"/>
      <c r="J59" s="597"/>
      <c r="K59" s="597"/>
      <c r="L59" s="597"/>
      <c r="M59" s="597"/>
      <c r="N59" s="597"/>
      <c r="O59" s="597"/>
      <c r="P59" s="597"/>
      <c r="Q59" s="597"/>
      <c r="R59" s="597"/>
      <c r="S59" s="597"/>
      <c r="T59" s="597"/>
      <c r="U59" s="597"/>
      <c r="V59" s="597"/>
      <c r="W59" s="597"/>
      <c r="X59" s="597"/>
      <c r="Y59" s="84"/>
    </row>
    <row r="60" spans="1:25" ht="13.5" customHeight="1"/>
    <row r="61" spans="1:25" ht="13.5" customHeight="1"/>
    <row r="62" spans="1:25" ht="13.5" customHeight="1"/>
    <row r="63" spans="1:25" ht="18" customHeight="1"/>
    <row r="64" spans="1:25"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sheetData>
  <sheetProtection password="CCEB" sheet="1" objects="1" scenarios="1"/>
  <mergeCells count="109">
    <mergeCell ref="A57:G58"/>
    <mergeCell ref="H57:S58"/>
    <mergeCell ref="T57:W58"/>
    <mergeCell ref="X57:X58"/>
    <mergeCell ref="A59:X59"/>
    <mergeCell ref="A53:G54"/>
    <mergeCell ref="H53:S54"/>
    <mergeCell ref="T53:W54"/>
    <mergeCell ref="X53:X54"/>
    <mergeCell ref="A55:G56"/>
    <mergeCell ref="H55:S56"/>
    <mergeCell ref="T55:W56"/>
    <mergeCell ref="X55:X56"/>
    <mergeCell ref="A49:G50"/>
    <mergeCell ref="I49:S49"/>
    <mergeCell ref="T49:W50"/>
    <mergeCell ref="X49:X50"/>
    <mergeCell ref="I50:S50"/>
    <mergeCell ref="A51:G52"/>
    <mergeCell ref="H51:S52"/>
    <mergeCell ref="T51:W52"/>
    <mergeCell ref="X51:X52"/>
    <mergeCell ref="A47:G48"/>
    <mergeCell ref="I47:K47"/>
    <mergeCell ref="M47:N47"/>
    <mergeCell ref="O47:Q47"/>
    <mergeCell ref="T47:W48"/>
    <mergeCell ref="X47:X48"/>
    <mergeCell ref="I48:K48"/>
    <mergeCell ref="A45:G46"/>
    <mergeCell ref="J45:K45"/>
    <mergeCell ref="L45:M45"/>
    <mergeCell ref="T45:W46"/>
    <mergeCell ref="X45:X46"/>
    <mergeCell ref="J46:K46"/>
    <mergeCell ref="L46:M46"/>
    <mergeCell ref="O46:Q46"/>
    <mergeCell ref="A39:G40"/>
    <mergeCell ref="H39:S40"/>
    <mergeCell ref="T39:W40"/>
    <mergeCell ref="X39:X40"/>
    <mergeCell ref="A42:E42"/>
    <mergeCell ref="A43:G44"/>
    <mergeCell ref="H43:S44"/>
    <mergeCell ref="T43:X44"/>
    <mergeCell ref="A35:G36"/>
    <mergeCell ref="H35:S36"/>
    <mergeCell ref="T35:W36"/>
    <mergeCell ref="X35:X36"/>
    <mergeCell ref="A37:G38"/>
    <mergeCell ref="H37:S38"/>
    <mergeCell ref="T37:W38"/>
    <mergeCell ref="X37:X38"/>
    <mergeCell ref="A31:G32"/>
    <mergeCell ref="I31:S31"/>
    <mergeCell ref="T31:W32"/>
    <mergeCell ref="X31:X32"/>
    <mergeCell ref="I32:S32"/>
    <mergeCell ref="A33:G34"/>
    <mergeCell ref="H33:S34"/>
    <mergeCell ref="T33:W34"/>
    <mergeCell ref="X33:X34"/>
    <mergeCell ref="T27:X28"/>
    <mergeCell ref="A29:G30"/>
    <mergeCell ref="I29:S29"/>
    <mergeCell ref="T29:W30"/>
    <mergeCell ref="X29:X30"/>
    <mergeCell ref="I30:S30"/>
    <mergeCell ref="K24:L24"/>
    <mergeCell ref="N24:O24"/>
    <mergeCell ref="P24:R24"/>
    <mergeCell ref="A26:E26"/>
    <mergeCell ref="A27:G28"/>
    <mergeCell ref="H27:S28"/>
    <mergeCell ref="A22:D22"/>
    <mergeCell ref="E22:F22"/>
    <mergeCell ref="G22:H22"/>
    <mergeCell ref="A24:D24"/>
    <mergeCell ref="E24:H24"/>
    <mergeCell ref="I24:J24"/>
    <mergeCell ref="A18:I18"/>
    <mergeCell ref="J18:K18"/>
    <mergeCell ref="L18:M18"/>
    <mergeCell ref="A20:D20"/>
    <mergeCell ref="E20:H20"/>
    <mergeCell ref="I20:X20"/>
    <mergeCell ref="D11:U11"/>
    <mergeCell ref="O12:P12"/>
    <mergeCell ref="R12:S12"/>
    <mergeCell ref="A14:D14"/>
    <mergeCell ref="E14:X14"/>
    <mergeCell ref="A16:D16"/>
    <mergeCell ref="E16:S16"/>
    <mergeCell ref="M7:N7"/>
    <mergeCell ref="P7:Q7"/>
    <mergeCell ref="S7:U7"/>
    <mergeCell ref="N9:O9"/>
    <mergeCell ref="P9:Q9"/>
    <mergeCell ref="R9:S9"/>
    <mergeCell ref="J1:K1"/>
    <mergeCell ref="L1:X1"/>
    <mergeCell ref="J2:K7"/>
    <mergeCell ref="M2:U2"/>
    <mergeCell ref="V2:V7"/>
    <mergeCell ref="W2:X7"/>
    <mergeCell ref="M3:U3"/>
    <mergeCell ref="M4:U4"/>
    <mergeCell ref="M5:U5"/>
    <mergeCell ref="M6:U6"/>
  </mergeCells>
  <phoneticPr fontId="1"/>
  <printOptions horizontalCentered="1"/>
  <pageMargins left="0.70866141732283472" right="0.70866141732283472" top="0.74803149606299213" bottom="0.35433070866141736"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3"/>
  <sheetViews>
    <sheetView zoomScaleNormal="100" workbookViewId="0">
      <selection activeCell="A44" sqref="A44:D48"/>
    </sheetView>
  </sheetViews>
  <sheetFormatPr defaultRowHeight="13.5"/>
  <cols>
    <col min="1" max="24" width="3.625" style="70" customWidth="1"/>
    <col min="25" max="16384" width="9" style="70"/>
  </cols>
  <sheetData>
    <row r="1" spans="1:24" ht="15" customHeight="1">
      <c r="A1" s="69" t="s">
        <v>349</v>
      </c>
      <c r="J1" s="458" t="s">
        <v>4</v>
      </c>
      <c r="K1" s="459"/>
      <c r="L1" s="458" t="str">
        <f>IF(【入力用】10.概要!L1="","",【入力用】10.概要!L1)</f>
        <v/>
      </c>
      <c r="M1" s="460"/>
      <c r="N1" s="460"/>
      <c r="O1" s="460"/>
      <c r="P1" s="460"/>
      <c r="Q1" s="460"/>
      <c r="R1" s="460"/>
      <c r="S1" s="460"/>
      <c r="T1" s="460"/>
      <c r="U1" s="460"/>
      <c r="V1" s="460"/>
      <c r="W1" s="460"/>
      <c r="X1" s="459"/>
    </row>
    <row r="2" spans="1:24" ht="10.5" customHeight="1">
      <c r="J2" s="452" t="s">
        <v>5</v>
      </c>
      <c r="K2" s="453"/>
      <c r="L2" s="189" t="str">
        <f>IF(【入力用】10.概要!$L$2="","",【入力用】10.概要!$L$2)</f>
        <v>□</v>
      </c>
      <c r="M2" s="461" t="s">
        <v>198</v>
      </c>
      <c r="N2" s="461"/>
      <c r="O2" s="461"/>
      <c r="P2" s="461"/>
      <c r="Q2" s="461"/>
      <c r="R2" s="461"/>
      <c r="S2" s="461"/>
      <c r="T2" s="461"/>
      <c r="U2" s="462"/>
      <c r="V2" s="452" t="str">
        <f>IF(【入力用】10.概要!$V$2="","",【入力用】10.概要!$V$2)</f>
        <v>□</v>
      </c>
      <c r="W2" s="461" t="s">
        <v>7</v>
      </c>
      <c r="X2" s="462"/>
    </row>
    <row r="3" spans="1:24" ht="10.5" customHeight="1">
      <c r="J3" s="454"/>
      <c r="K3" s="455"/>
      <c r="L3" s="190" t="str">
        <f>IF(【入力用】10.概要!$L$3="","",【入力用】10.概要!$L$3)</f>
        <v>□</v>
      </c>
      <c r="M3" s="463" t="s">
        <v>8</v>
      </c>
      <c r="N3" s="463"/>
      <c r="O3" s="463"/>
      <c r="P3" s="463"/>
      <c r="Q3" s="463"/>
      <c r="R3" s="463"/>
      <c r="S3" s="463"/>
      <c r="T3" s="463"/>
      <c r="U3" s="464"/>
      <c r="V3" s="454"/>
      <c r="W3" s="463"/>
      <c r="X3" s="464"/>
    </row>
    <row r="4" spans="1:24" ht="10.5" customHeight="1">
      <c r="J4" s="454"/>
      <c r="K4" s="455"/>
      <c r="L4" s="190" t="str">
        <f>IF(【入力用】10.概要!$L$4="","",【入力用】10.概要!$L$4)</f>
        <v>□</v>
      </c>
      <c r="M4" s="463" t="s">
        <v>9</v>
      </c>
      <c r="N4" s="463"/>
      <c r="O4" s="463"/>
      <c r="P4" s="463"/>
      <c r="Q4" s="463"/>
      <c r="R4" s="463"/>
      <c r="S4" s="463"/>
      <c r="T4" s="463"/>
      <c r="U4" s="464"/>
      <c r="V4" s="454"/>
      <c r="W4" s="463"/>
      <c r="X4" s="464"/>
    </row>
    <row r="5" spans="1:24" ht="10.5" customHeight="1">
      <c r="J5" s="454"/>
      <c r="K5" s="455"/>
      <c r="L5" s="190" t="str">
        <f>IF(【入力用】10.概要!$L$5="","",【入力用】10.概要!$L$5)</f>
        <v>□</v>
      </c>
      <c r="M5" s="463" t="s">
        <v>266</v>
      </c>
      <c r="N5" s="463"/>
      <c r="O5" s="463"/>
      <c r="P5" s="463"/>
      <c r="Q5" s="463"/>
      <c r="R5" s="463"/>
      <c r="S5" s="463"/>
      <c r="T5" s="463"/>
      <c r="U5" s="464"/>
      <c r="V5" s="454"/>
      <c r="W5" s="463"/>
      <c r="X5" s="464"/>
    </row>
    <row r="6" spans="1:24" ht="10.5" customHeight="1">
      <c r="J6" s="454"/>
      <c r="K6" s="455"/>
      <c r="L6" s="191" t="str">
        <f>IF(【入力用】10.概要!$L$6="","",【入力用】10.概要!$L$6)</f>
        <v>□</v>
      </c>
      <c r="M6" s="465" t="str">
        <f>【入力用】10.概要!M6</f>
        <v>その他（　　　　　　　　　　）</v>
      </c>
      <c r="N6" s="465"/>
      <c r="O6" s="465"/>
      <c r="P6" s="465"/>
      <c r="Q6" s="465"/>
      <c r="R6" s="465"/>
      <c r="S6" s="465"/>
      <c r="T6" s="465"/>
      <c r="U6" s="466"/>
      <c r="V6" s="454"/>
      <c r="W6" s="463"/>
      <c r="X6" s="464"/>
    </row>
    <row r="7" spans="1:24" ht="10.5" customHeight="1">
      <c r="J7" s="456"/>
      <c r="K7" s="457"/>
      <c r="L7" s="192" t="str">
        <f>IF(【入力用】10.概要!$L$7="","",【入力用】10.概要!$L$7)</f>
        <v>□</v>
      </c>
      <c r="M7" s="467" t="s">
        <v>10</v>
      </c>
      <c r="N7" s="467"/>
      <c r="O7" s="193" t="str">
        <f>IF(【入力用】10.概要!$O$7="","",【入力用】10.概要!$O$7)</f>
        <v>□</v>
      </c>
      <c r="P7" s="467" t="s">
        <v>264</v>
      </c>
      <c r="Q7" s="467"/>
      <c r="R7" s="193" t="str">
        <f>IF(【入力用】10.概要!$R$7="","",【入力用】10.概要!$R$7)</f>
        <v>□</v>
      </c>
      <c r="S7" s="467" t="s">
        <v>265</v>
      </c>
      <c r="T7" s="467"/>
      <c r="U7" s="468"/>
      <c r="V7" s="456"/>
      <c r="W7" s="465"/>
      <c r="X7" s="466"/>
    </row>
    <row r="8" spans="1:24" ht="13.5" customHeight="1"/>
    <row r="9" spans="1:24" ht="13.5" customHeight="1">
      <c r="M9" s="186"/>
      <c r="N9" s="449"/>
      <c r="O9" s="449"/>
      <c r="P9" s="473" t="s">
        <v>0</v>
      </c>
      <c r="Q9" s="473"/>
      <c r="R9" s="438" t="str">
        <f>IF(【入力用】10.概要!$R$9="","",【入力用】10.概要!$R$9)</f>
        <v/>
      </c>
      <c r="S9" s="438"/>
      <c r="T9" s="195" t="s">
        <v>1</v>
      </c>
      <c r="U9" s="78" t="str">
        <f>IF(【入力用】10.概要!$U$9="","",【入力用】10.概要!$U$9)</f>
        <v/>
      </c>
      <c r="V9" s="195" t="s">
        <v>2</v>
      </c>
      <c r="W9" s="79" t="str">
        <f>IF(【入力用】10.概要!$W$9="","",【入力用】10.概要!$W$9)</f>
        <v/>
      </c>
      <c r="X9" s="195" t="s">
        <v>3</v>
      </c>
    </row>
    <row r="10" spans="1:24" ht="13.5" customHeight="1">
      <c r="M10" s="186"/>
      <c r="N10" s="188"/>
      <c r="O10" s="188"/>
      <c r="P10" s="188"/>
      <c r="Q10" s="188"/>
      <c r="R10" s="194"/>
      <c r="S10" s="194"/>
      <c r="T10" s="188"/>
      <c r="V10" s="188"/>
      <c r="W10" s="194"/>
      <c r="X10" s="188"/>
    </row>
    <row r="11" spans="1:24" ht="18.75">
      <c r="C11" s="82"/>
      <c r="D11" s="446" t="s">
        <v>121</v>
      </c>
      <c r="E11" s="446"/>
      <c r="F11" s="446"/>
      <c r="G11" s="446"/>
      <c r="H11" s="446"/>
      <c r="I11" s="446"/>
      <c r="J11" s="446"/>
      <c r="K11" s="446"/>
      <c r="L11" s="446"/>
      <c r="M11" s="446"/>
      <c r="N11" s="446"/>
      <c r="O11" s="446"/>
      <c r="P11" s="446"/>
      <c r="Q11" s="446"/>
      <c r="R11" s="446"/>
      <c r="S11" s="446"/>
      <c r="T11" s="446"/>
      <c r="U11" s="446"/>
      <c r="V11" s="194"/>
      <c r="W11" s="194"/>
      <c r="X11" s="194"/>
    </row>
    <row r="12" spans="1:24" ht="13.5" customHeight="1">
      <c r="C12" s="82"/>
      <c r="D12" s="187"/>
      <c r="E12" s="187"/>
      <c r="F12" s="187"/>
      <c r="G12" s="187"/>
      <c r="H12" s="187"/>
      <c r="I12" s="187"/>
      <c r="J12" s="187"/>
      <c r="K12" s="187"/>
      <c r="L12" s="187"/>
      <c r="M12" s="187"/>
      <c r="N12" s="187"/>
      <c r="O12" s="187"/>
      <c r="P12" s="187"/>
      <c r="Q12" s="187"/>
      <c r="R12" s="187"/>
      <c r="S12" s="187"/>
      <c r="T12" s="187"/>
      <c r="U12" s="187"/>
      <c r="V12" s="194"/>
      <c r="W12" s="194"/>
      <c r="X12" s="194"/>
    </row>
    <row r="13" spans="1:24" ht="13.5" customHeight="1">
      <c r="B13" s="70" t="s">
        <v>11</v>
      </c>
    </row>
    <row r="14" spans="1:24" ht="13.5" customHeight="1">
      <c r="E14" s="84"/>
      <c r="F14" s="84"/>
      <c r="G14" s="84"/>
      <c r="H14" s="84"/>
      <c r="I14" s="84"/>
      <c r="J14" s="84"/>
      <c r="K14" s="84"/>
      <c r="L14" s="84"/>
      <c r="M14" s="84"/>
      <c r="N14" s="185" t="s">
        <v>327</v>
      </c>
      <c r="P14" s="84"/>
      <c r="Q14" s="84"/>
      <c r="R14" s="84"/>
      <c r="S14" s="84"/>
      <c r="T14" s="84"/>
      <c r="U14" s="84"/>
      <c r="V14" s="84"/>
      <c r="W14" s="84"/>
      <c r="X14" s="84"/>
    </row>
    <row r="15" spans="1:24" ht="13.5" customHeight="1">
      <c r="N15" s="483" t="s">
        <v>41</v>
      </c>
      <c r="O15" s="483"/>
      <c r="P15" s="482" t="str">
        <f>IF(【入力用】10.概要!$I$56="","",【入力用】10.概要!$I$56)</f>
        <v/>
      </c>
      <c r="Q15" s="482"/>
      <c r="R15" s="482"/>
      <c r="S15" s="482"/>
      <c r="T15" s="482"/>
      <c r="U15" s="482"/>
      <c r="V15" s="482"/>
      <c r="W15" s="482"/>
      <c r="X15" s="482"/>
    </row>
    <row r="16" spans="1:24" ht="13.5" customHeight="1">
      <c r="N16" s="85"/>
      <c r="O16" s="85"/>
      <c r="P16" s="482"/>
      <c r="Q16" s="482"/>
      <c r="R16" s="482"/>
      <c r="S16" s="482"/>
      <c r="T16" s="482"/>
      <c r="U16" s="482"/>
      <c r="V16" s="482"/>
      <c r="W16" s="482"/>
      <c r="X16" s="482"/>
    </row>
    <row r="17" spans="1:24" ht="13.5" customHeight="1">
      <c r="N17" s="483" t="s">
        <v>42</v>
      </c>
      <c r="O17" s="483"/>
      <c r="P17" s="482" t="str">
        <f>IF(【入力用】10.概要!$I$57="","",【入力用】10.概要!$I$57)</f>
        <v/>
      </c>
      <c r="Q17" s="482"/>
      <c r="R17" s="482"/>
      <c r="S17" s="482"/>
      <c r="T17" s="482"/>
      <c r="U17" s="482"/>
      <c r="V17" s="482"/>
      <c r="W17" s="482"/>
      <c r="X17" s="482"/>
    </row>
    <row r="18" spans="1:24" ht="13.5" customHeight="1">
      <c r="N18" s="85"/>
      <c r="O18" s="85"/>
      <c r="P18" s="482" t="str">
        <f>IF(【入力用】10.概要!$I$58="","",【入力用】10.概要!$I$58)</f>
        <v/>
      </c>
      <c r="Q18" s="482"/>
      <c r="R18" s="482"/>
      <c r="S18" s="482"/>
      <c r="T18" s="482"/>
      <c r="U18" s="482"/>
      <c r="V18" s="482"/>
      <c r="W18" s="482"/>
      <c r="X18" s="482"/>
    </row>
    <row r="19" spans="1:24" ht="13.5" customHeight="1">
      <c r="O19" s="172"/>
      <c r="P19" s="172"/>
      <c r="Q19" s="173"/>
      <c r="R19" s="173"/>
      <c r="S19" s="173"/>
      <c r="T19" s="173"/>
      <c r="U19" s="173"/>
      <c r="V19" s="173"/>
      <c r="W19" s="173"/>
      <c r="X19" s="173"/>
    </row>
    <row r="20" spans="1:24" ht="13.5" customHeight="1">
      <c r="B20" s="492" t="s">
        <v>122</v>
      </c>
      <c r="C20" s="492"/>
      <c r="D20" s="492"/>
      <c r="E20" s="492"/>
      <c r="F20" s="492"/>
      <c r="G20" s="492"/>
      <c r="H20" s="492"/>
      <c r="I20" s="492"/>
      <c r="J20" s="492"/>
      <c r="K20" s="492"/>
      <c r="L20" s="492"/>
      <c r="M20" s="492"/>
      <c r="N20" s="492"/>
      <c r="O20" s="492"/>
      <c r="P20" s="492"/>
      <c r="Q20" s="492"/>
      <c r="R20" s="492"/>
      <c r="S20" s="492"/>
      <c r="T20" s="492"/>
      <c r="U20" s="492"/>
      <c r="V20" s="492"/>
      <c r="W20" s="492"/>
      <c r="X20" s="492"/>
    </row>
    <row r="21" spans="1:24" ht="13.5" customHeight="1">
      <c r="B21" s="196"/>
      <c r="C21" s="196"/>
      <c r="D21" s="196"/>
      <c r="E21" s="196"/>
      <c r="F21" s="196"/>
      <c r="G21" s="196"/>
      <c r="H21" s="196"/>
      <c r="I21" s="196"/>
      <c r="J21" s="196"/>
      <c r="K21" s="196"/>
      <c r="L21" s="196"/>
      <c r="M21" s="196"/>
      <c r="N21" s="196"/>
      <c r="O21" s="196"/>
      <c r="P21" s="196"/>
      <c r="Q21" s="196"/>
      <c r="R21" s="196"/>
      <c r="S21" s="196"/>
      <c r="T21" s="196"/>
      <c r="U21" s="196"/>
      <c r="V21" s="196"/>
      <c r="W21" s="196"/>
      <c r="X21" s="196"/>
    </row>
    <row r="22" spans="1:24" ht="18" customHeight="1">
      <c r="A22" s="445" t="s">
        <v>12</v>
      </c>
      <c r="B22" s="445"/>
      <c r="C22" s="445"/>
      <c r="D22" s="445"/>
      <c r="E22" s="445"/>
      <c r="F22" s="445"/>
      <c r="G22" s="445"/>
      <c r="H22" s="445"/>
      <c r="I22" s="445"/>
      <c r="J22" s="445"/>
      <c r="K22" s="445"/>
      <c r="L22" s="445"/>
      <c r="M22" s="445"/>
      <c r="N22" s="445"/>
      <c r="O22" s="445"/>
      <c r="P22" s="445"/>
      <c r="Q22" s="445"/>
      <c r="R22" s="445"/>
      <c r="S22" s="445"/>
      <c r="T22" s="445"/>
      <c r="U22" s="445"/>
      <c r="V22" s="445"/>
      <c r="W22" s="445"/>
      <c r="X22" s="445"/>
    </row>
    <row r="23" spans="1:24" ht="24" customHeight="1">
      <c r="A23" s="509" t="s">
        <v>320</v>
      </c>
      <c r="B23" s="628"/>
      <c r="C23" s="628"/>
      <c r="D23" s="629"/>
      <c r="E23" s="450" t="str">
        <f>IF(【入力用】10.概要!$I$22="","",【入力用】10.概要!$I$22)</f>
        <v/>
      </c>
      <c r="F23" s="450"/>
      <c r="G23" s="450"/>
      <c r="H23" s="450"/>
      <c r="I23" s="450"/>
      <c r="J23" s="450"/>
      <c r="K23" s="450"/>
      <c r="L23" s="450"/>
      <c r="M23" s="450"/>
      <c r="N23" s="450"/>
      <c r="O23" s="450"/>
      <c r="P23" s="450"/>
      <c r="Q23" s="450"/>
      <c r="R23" s="450"/>
      <c r="S23" s="450"/>
      <c r="T23" s="450"/>
      <c r="U23" s="450"/>
      <c r="V23" s="450"/>
      <c r="W23" s="450"/>
      <c r="X23" s="450"/>
    </row>
    <row r="24" spans="1:24" ht="24" customHeight="1">
      <c r="A24" s="630"/>
      <c r="B24" s="631"/>
      <c r="C24" s="631"/>
      <c r="D24" s="632"/>
      <c r="E24" s="450"/>
      <c r="F24" s="450"/>
      <c r="G24" s="450"/>
      <c r="H24" s="450"/>
      <c r="I24" s="450"/>
      <c r="J24" s="450"/>
      <c r="K24" s="450"/>
      <c r="L24" s="450"/>
      <c r="M24" s="450"/>
      <c r="N24" s="450"/>
      <c r="O24" s="450"/>
      <c r="P24" s="450"/>
      <c r="Q24" s="450"/>
      <c r="R24" s="450"/>
      <c r="S24" s="450"/>
      <c r="T24" s="450"/>
      <c r="U24" s="450"/>
      <c r="V24" s="450"/>
      <c r="W24" s="450"/>
      <c r="X24" s="450"/>
    </row>
    <row r="25" spans="1:24" s="206" customFormat="1" ht="17.100000000000001" customHeight="1">
      <c r="A25" s="601" t="s">
        <v>123</v>
      </c>
      <c r="B25" s="614"/>
      <c r="C25" s="614"/>
      <c r="D25" s="615"/>
      <c r="E25" s="205" t="s">
        <v>362</v>
      </c>
      <c r="F25" s="622" t="s">
        <v>302</v>
      </c>
      <c r="G25" s="622"/>
      <c r="H25" s="622"/>
      <c r="I25" s="622"/>
      <c r="J25" s="622"/>
      <c r="K25" s="622"/>
      <c r="L25" s="622"/>
      <c r="M25" s="622"/>
      <c r="N25" s="622"/>
      <c r="O25" s="622"/>
      <c r="P25" s="622"/>
      <c r="Q25" s="622"/>
      <c r="R25" s="622"/>
      <c r="S25" s="622"/>
      <c r="T25" s="622"/>
      <c r="U25" s="622"/>
      <c r="V25" s="622"/>
      <c r="W25" s="622"/>
      <c r="X25" s="623"/>
    </row>
    <row r="26" spans="1:24" s="206" customFormat="1" ht="17.100000000000001" customHeight="1">
      <c r="A26" s="616"/>
      <c r="B26" s="617"/>
      <c r="C26" s="617"/>
      <c r="D26" s="618"/>
      <c r="E26" s="207"/>
      <c r="F26" s="610"/>
      <c r="G26" s="610"/>
      <c r="H26" s="610"/>
      <c r="I26" s="610"/>
      <c r="J26" s="610"/>
      <c r="K26" s="610"/>
      <c r="L26" s="610"/>
      <c r="M26" s="610"/>
      <c r="N26" s="610"/>
      <c r="O26" s="610"/>
      <c r="P26" s="610"/>
      <c r="Q26" s="610"/>
      <c r="R26" s="610"/>
      <c r="S26" s="610"/>
      <c r="T26" s="610"/>
      <c r="U26" s="610"/>
      <c r="V26" s="610"/>
      <c r="W26" s="610"/>
      <c r="X26" s="611"/>
    </row>
    <row r="27" spans="1:24" s="206" customFormat="1" ht="17.100000000000001" customHeight="1">
      <c r="A27" s="616"/>
      <c r="B27" s="617"/>
      <c r="C27" s="617"/>
      <c r="D27" s="618"/>
      <c r="E27" s="208" t="s">
        <v>362</v>
      </c>
      <c r="F27" s="610" t="s">
        <v>303</v>
      </c>
      <c r="G27" s="610"/>
      <c r="H27" s="610"/>
      <c r="I27" s="610"/>
      <c r="J27" s="610"/>
      <c r="K27" s="610"/>
      <c r="L27" s="610"/>
      <c r="M27" s="610"/>
      <c r="N27" s="610"/>
      <c r="O27" s="610"/>
      <c r="P27" s="610"/>
      <c r="Q27" s="610"/>
      <c r="R27" s="610"/>
      <c r="S27" s="610"/>
      <c r="T27" s="610"/>
      <c r="U27" s="610"/>
      <c r="V27" s="610"/>
      <c r="W27" s="610"/>
      <c r="X27" s="611"/>
    </row>
    <row r="28" spans="1:24" s="206" customFormat="1" ht="17.100000000000001" customHeight="1">
      <c r="A28" s="619"/>
      <c r="B28" s="620"/>
      <c r="C28" s="620"/>
      <c r="D28" s="621"/>
      <c r="E28" s="209" t="s">
        <v>362</v>
      </c>
      <c r="F28" s="612" t="s">
        <v>125</v>
      </c>
      <c r="G28" s="612"/>
      <c r="H28" s="612"/>
      <c r="I28" s="612"/>
      <c r="J28" s="612"/>
      <c r="K28" s="612"/>
      <c r="L28" s="612"/>
      <c r="M28" s="612"/>
      <c r="N28" s="612"/>
      <c r="O28" s="612"/>
      <c r="P28" s="612"/>
      <c r="Q28" s="612"/>
      <c r="R28" s="612"/>
      <c r="S28" s="612"/>
      <c r="T28" s="612"/>
      <c r="U28" s="612"/>
      <c r="V28" s="612"/>
      <c r="W28" s="612"/>
      <c r="X28" s="613"/>
    </row>
    <row r="29" spans="1:24" s="211" customFormat="1" ht="17.100000000000001" customHeight="1">
      <c r="A29" s="601" t="s">
        <v>124</v>
      </c>
      <c r="B29" s="614"/>
      <c r="C29" s="614"/>
      <c r="D29" s="615"/>
      <c r="E29" s="210" t="s">
        <v>362</v>
      </c>
      <c r="F29" s="622" t="s">
        <v>334</v>
      </c>
      <c r="G29" s="622"/>
      <c r="H29" s="622"/>
      <c r="I29" s="622"/>
      <c r="J29" s="622"/>
      <c r="K29" s="622"/>
      <c r="L29" s="622"/>
      <c r="M29" s="622"/>
      <c r="N29" s="622"/>
      <c r="O29" s="622"/>
      <c r="P29" s="622"/>
      <c r="Q29" s="622"/>
      <c r="R29" s="622"/>
      <c r="S29" s="622"/>
      <c r="T29" s="622"/>
      <c r="U29" s="622"/>
      <c r="V29" s="622"/>
      <c r="W29" s="622"/>
      <c r="X29" s="623"/>
    </row>
    <row r="30" spans="1:24" s="211" customFormat="1" ht="17.100000000000001" customHeight="1">
      <c r="A30" s="616"/>
      <c r="B30" s="617"/>
      <c r="C30" s="617"/>
      <c r="D30" s="618"/>
      <c r="E30" s="208" t="s">
        <v>362</v>
      </c>
      <c r="F30" s="610" t="s">
        <v>304</v>
      </c>
      <c r="G30" s="610"/>
      <c r="H30" s="610"/>
      <c r="I30" s="610"/>
      <c r="J30" s="610"/>
      <c r="K30" s="610"/>
      <c r="L30" s="610"/>
      <c r="M30" s="610"/>
      <c r="N30" s="610"/>
      <c r="O30" s="610"/>
      <c r="P30" s="610"/>
      <c r="Q30" s="610"/>
      <c r="R30" s="610"/>
      <c r="S30" s="610"/>
      <c r="T30" s="610"/>
      <c r="U30" s="610"/>
      <c r="V30" s="610"/>
      <c r="W30" s="610"/>
      <c r="X30" s="611"/>
    </row>
    <row r="31" spans="1:24" s="211" customFormat="1" ht="17.100000000000001" customHeight="1">
      <c r="A31" s="616"/>
      <c r="B31" s="617"/>
      <c r="C31" s="617"/>
      <c r="D31" s="618"/>
      <c r="E31" s="208" t="s">
        <v>362</v>
      </c>
      <c r="F31" s="610" t="s">
        <v>305</v>
      </c>
      <c r="G31" s="610"/>
      <c r="H31" s="610"/>
      <c r="I31" s="610"/>
      <c r="J31" s="610"/>
      <c r="K31" s="610"/>
      <c r="L31" s="610"/>
      <c r="M31" s="610"/>
      <c r="N31" s="610"/>
      <c r="O31" s="610"/>
      <c r="P31" s="610"/>
      <c r="Q31" s="610"/>
      <c r="R31" s="610"/>
      <c r="S31" s="610"/>
      <c r="T31" s="610"/>
      <c r="U31" s="610"/>
      <c r="V31" s="610"/>
      <c r="W31" s="610"/>
      <c r="X31" s="611"/>
    </row>
    <row r="32" spans="1:24" s="211" customFormat="1" ht="17.100000000000001" customHeight="1">
      <c r="A32" s="616"/>
      <c r="B32" s="617"/>
      <c r="C32" s="617"/>
      <c r="D32" s="618"/>
      <c r="E32" s="208" t="s">
        <v>362</v>
      </c>
      <c r="F32" s="610" t="s">
        <v>303</v>
      </c>
      <c r="G32" s="610"/>
      <c r="H32" s="610"/>
      <c r="I32" s="610"/>
      <c r="J32" s="610"/>
      <c r="K32" s="610"/>
      <c r="L32" s="610"/>
      <c r="M32" s="610"/>
      <c r="N32" s="610"/>
      <c r="O32" s="610"/>
      <c r="P32" s="610"/>
      <c r="Q32" s="610"/>
      <c r="R32" s="610"/>
      <c r="S32" s="610"/>
      <c r="T32" s="610"/>
      <c r="U32" s="610"/>
      <c r="V32" s="610"/>
      <c r="W32" s="610"/>
      <c r="X32" s="611"/>
    </row>
    <row r="33" spans="1:24" s="211" customFormat="1" ht="17.100000000000001" customHeight="1">
      <c r="A33" s="619"/>
      <c r="B33" s="620"/>
      <c r="C33" s="620"/>
      <c r="D33" s="621"/>
      <c r="E33" s="209" t="s">
        <v>362</v>
      </c>
      <c r="F33" s="612" t="s">
        <v>125</v>
      </c>
      <c r="G33" s="612"/>
      <c r="H33" s="612"/>
      <c r="I33" s="612"/>
      <c r="J33" s="612"/>
      <c r="K33" s="612"/>
      <c r="L33" s="612"/>
      <c r="M33" s="612"/>
      <c r="N33" s="612"/>
      <c r="O33" s="612"/>
      <c r="P33" s="612"/>
      <c r="Q33" s="612"/>
      <c r="R33" s="612"/>
      <c r="S33" s="612"/>
      <c r="T33" s="612"/>
      <c r="U33" s="612"/>
      <c r="V33" s="612"/>
      <c r="W33" s="612"/>
      <c r="X33" s="613"/>
    </row>
    <row r="34" spans="1:24" s="211" customFormat="1" ht="17.100000000000001" customHeight="1">
      <c r="A34" s="626" t="s">
        <v>126</v>
      </c>
      <c r="B34" s="602"/>
      <c r="C34" s="602"/>
      <c r="D34" s="603"/>
      <c r="E34" s="205" t="s">
        <v>362</v>
      </c>
      <c r="F34" s="622" t="s">
        <v>306</v>
      </c>
      <c r="G34" s="622"/>
      <c r="H34" s="622"/>
      <c r="I34" s="622"/>
      <c r="J34" s="622"/>
      <c r="K34" s="622"/>
      <c r="L34" s="622"/>
      <c r="M34" s="622"/>
      <c r="N34" s="622"/>
      <c r="O34" s="622"/>
      <c r="P34" s="622"/>
      <c r="Q34" s="622"/>
      <c r="R34" s="622"/>
      <c r="S34" s="622"/>
      <c r="T34" s="622"/>
      <c r="U34" s="622"/>
      <c r="V34" s="622"/>
      <c r="W34" s="622"/>
      <c r="X34" s="623"/>
    </row>
    <row r="35" spans="1:24" s="211" customFormat="1" ht="17.100000000000001" customHeight="1">
      <c r="A35" s="604"/>
      <c r="B35" s="605"/>
      <c r="C35" s="605"/>
      <c r="D35" s="606"/>
      <c r="E35" s="212"/>
      <c r="F35" s="610"/>
      <c r="G35" s="610"/>
      <c r="H35" s="610"/>
      <c r="I35" s="610"/>
      <c r="J35" s="610"/>
      <c r="K35" s="610"/>
      <c r="L35" s="610"/>
      <c r="M35" s="610"/>
      <c r="N35" s="610"/>
      <c r="O35" s="610"/>
      <c r="P35" s="610"/>
      <c r="Q35" s="610"/>
      <c r="R35" s="610"/>
      <c r="S35" s="610"/>
      <c r="T35" s="610"/>
      <c r="U35" s="610"/>
      <c r="V35" s="610"/>
      <c r="W35" s="610"/>
      <c r="X35" s="611"/>
    </row>
    <row r="36" spans="1:24" s="211" customFormat="1" ht="17.100000000000001" customHeight="1">
      <c r="A36" s="604"/>
      <c r="B36" s="605"/>
      <c r="C36" s="605"/>
      <c r="D36" s="606"/>
      <c r="E36" s="212"/>
      <c r="F36" s="610"/>
      <c r="G36" s="610"/>
      <c r="H36" s="610"/>
      <c r="I36" s="610"/>
      <c r="J36" s="610"/>
      <c r="K36" s="610"/>
      <c r="L36" s="610"/>
      <c r="M36" s="610"/>
      <c r="N36" s="610"/>
      <c r="O36" s="610"/>
      <c r="P36" s="610"/>
      <c r="Q36" s="610"/>
      <c r="R36" s="610"/>
      <c r="S36" s="610"/>
      <c r="T36" s="610"/>
      <c r="U36" s="610"/>
      <c r="V36" s="610"/>
      <c r="W36" s="610"/>
      <c r="X36" s="611"/>
    </row>
    <row r="37" spans="1:24" s="211" customFormat="1" ht="17.100000000000001" customHeight="1">
      <c r="A37" s="604"/>
      <c r="B37" s="605"/>
      <c r="C37" s="605"/>
      <c r="D37" s="606"/>
      <c r="E37" s="208" t="s">
        <v>362</v>
      </c>
      <c r="F37" s="610" t="s">
        <v>303</v>
      </c>
      <c r="G37" s="610"/>
      <c r="H37" s="610"/>
      <c r="I37" s="610"/>
      <c r="J37" s="610"/>
      <c r="K37" s="610"/>
      <c r="L37" s="610"/>
      <c r="M37" s="610"/>
      <c r="N37" s="610"/>
      <c r="O37" s="610"/>
      <c r="P37" s="610"/>
      <c r="Q37" s="610"/>
      <c r="R37" s="610"/>
      <c r="S37" s="610"/>
      <c r="T37" s="610"/>
      <c r="U37" s="610"/>
      <c r="V37" s="610"/>
      <c r="W37" s="610"/>
      <c r="X37" s="611"/>
    </row>
    <row r="38" spans="1:24" s="211" customFormat="1" ht="17.100000000000001" customHeight="1">
      <c r="A38" s="607"/>
      <c r="B38" s="608"/>
      <c r="C38" s="608"/>
      <c r="D38" s="609"/>
      <c r="E38" s="209" t="s">
        <v>362</v>
      </c>
      <c r="F38" s="612" t="s">
        <v>125</v>
      </c>
      <c r="G38" s="612"/>
      <c r="H38" s="612"/>
      <c r="I38" s="612"/>
      <c r="J38" s="612"/>
      <c r="K38" s="612"/>
      <c r="L38" s="612"/>
      <c r="M38" s="612"/>
      <c r="N38" s="612"/>
      <c r="O38" s="612"/>
      <c r="P38" s="612"/>
      <c r="Q38" s="612"/>
      <c r="R38" s="612"/>
      <c r="S38" s="612"/>
      <c r="T38" s="612"/>
      <c r="U38" s="612"/>
      <c r="V38" s="612"/>
      <c r="W38" s="612"/>
      <c r="X38" s="613"/>
    </row>
    <row r="39" spans="1:24" s="211" customFormat="1" ht="17.100000000000001" customHeight="1">
      <c r="A39" s="601" t="s">
        <v>463</v>
      </c>
      <c r="B39" s="614"/>
      <c r="C39" s="614"/>
      <c r="D39" s="615"/>
      <c r="E39" s="210" t="s">
        <v>362</v>
      </c>
      <c r="F39" s="622" t="s">
        <v>307</v>
      </c>
      <c r="G39" s="622"/>
      <c r="H39" s="622"/>
      <c r="I39" s="622"/>
      <c r="J39" s="622"/>
      <c r="K39" s="622"/>
      <c r="L39" s="622"/>
      <c r="M39" s="622"/>
      <c r="N39" s="622"/>
      <c r="O39" s="622"/>
      <c r="P39" s="622"/>
      <c r="Q39" s="622"/>
      <c r="R39" s="622"/>
      <c r="S39" s="622"/>
      <c r="T39" s="622"/>
      <c r="U39" s="622"/>
      <c r="V39" s="622"/>
      <c r="W39" s="622"/>
      <c r="X39" s="623"/>
    </row>
    <row r="40" spans="1:24" s="211" customFormat="1" ht="17.100000000000001" customHeight="1">
      <c r="A40" s="616"/>
      <c r="B40" s="617"/>
      <c r="C40" s="617"/>
      <c r="D40" s="618"/>
      <c r="E40" s="208" t="s">
        <v>362</v>
      </c>
      <c r="F40" s="610" t="s">
        <v>308</v>
      </c>
      <c r="G40" s="610"/>
      <c r="H40" s="610"/>
      <c r="I40" s="610"/>
      <c r="J40" s="610"/>
      <c r="K40" s="610"/>
      <c r="L40" s="610"/>
      <c r="M40" s="610"/>
      <c r="N40" s="610"/>
      <c r="O40" s="610"/>
      <c r="P40" s="610"/>
      <c r="Q40" s="610"/>
      <c r="R40" s="610"/>
      <c r="S40" s="610"/>
      <c r="T40" s="610"/>
      <c r="U40" s="610"/>
      <c r="V40" s="610"/>
      <c r="W40" s="610"/>
      <c r="X40" s="611"/>
    </row>
    <row r="41" spans="1:24" s="211" customFormat="1" ht="17.100000000000001" customHeight="1">
      <c r="A41" s="616"/>
      <c r="B41" s="617"/>
      <c r="C41" s="617"/>
      <c r="D41" s="618"/>
      <c r="E41" s="207"/>
      <c r="F41" s="610" t="s">
        <v>177</v>
      </c>
      <c r="G41" s="610"/>
      <c r="H41" s="610"/>
      <c r="I41" s="610"/>
      <c r="J41" s="610"/>
      <c r="K41" s="610"/>
      <c r="L41" s="610"/>
      <c r="M41" s="610"/>
      <c r="N41" s="610"/>
      <c r="O41" s="610"/>
      <c r="P41" s="610"/>
      <c r="Q41" s="610"/>
      <c r="R41" s="610"/>
      <c r="S41" s="610"/>
      <c r="T41" s="610"/>
      <c r="U41" s="610"/>
      <c r="V41" s="610"/>
      <c r="W41" s="610"/>
      <c r="X41" s="611"/>
    </row>
    <row r="42" spans="1:24" s="211" customFormat="1" ht="17.100000000000001" customHeight="1">
      <c r="A42" s="616"/>
      <c r="B42" s="617"/>
      <c r="C42" s="617"/>
      <c r="D42" s="618"/>
      <c r="E42" s="208" t="s">
        <v>362</v>
      </c>
      <c r="F42" s="610" t="s">
        <v>303</v>
      </c>
      <c r="G42" s="610"/>
      <c r="H42" s="610"/>
      <c r="I42" s="610"/>
      <c r="J42" s="610"/>
      <c r="K42" s="610"/>
      <c r="L42" s="610"/>
      <c r="M42" s="610"/>
      <c r="N42" s="610"/>
      <c r="O42" s="610"/>
      <c r="P42" s="610"/>
      <c r="Q42" s="610"/>
      <c r="R42" s="610"/>
      <c r="S42" s="610"/>
      <c r="T42" s="610"/>
      <c r="U42" s="610"/>
      <c r="V42" s="610"/>
      <c r="W42" s="610"/>
      <c r="X42" s="611"/>
    </row>
    <row r="43" spans="1:24" s="211" customFormat="1" ht="17.100000000000001" customHeight="1">
      <c r="A43" s="619"/>
      <c r="B43" s="620"/>
      <c r="C43" s="620"/>
      <c r="D43" s="621"/>
      <c r="E43" s="209" t="s">
        <v>362</v>
      </c>
      <c r="F43" s="612" t="s">
        <v>125</v>
      </c>
      <c r="G43" s="612"/>
      <c r="H43" s="612"/>
      <c r="I43" s="612"/>
      <c r="J43" s="612"/>
      <c r="K43" s="612"/>
      <c r="L43" s="612"/>
      <c r="M43" s="612"/>
      <c r="N43" s="612"/>
      <c r="O43" s="612"/>
      <c r="P43" s="612"/>
      <c r="Q43" s="612"/>
      <c r="R43" s="612"/>
      <c r="S43" s="612"/>
      <c r="T43" s="612"/>
      <c r="U43" s="612"/>
      <c r="V43" s="612"/>
      <c r="W43" s="612"/>
      <c r="X43" s="613"/>
    </row>
    <row r="44" spans="1:24" s="211" customFormat="1" ht="17.100000000000001" customHeight="1">
      <c r="A44" s="601" t="s">
        <v>127</v>
      </c>
      <c r="B44" s="602"/>
      <c r="C44" s="602"/>
      <c r="D44" s="603"/>
      <c r="E44" s="210" t="s">
        <v>362</v>
      </c>
      <c r="F44" s="622" t="s">
        <v>309</v>
      </c>
      <c r="G44" s="622"/>
      <c r="H44" s="622"/>
      <c r="I44" s="622"/>
      <c r="J44" s="622"/>
      <c r="K44" s="622"/>
      <c r="L44" s="622"/>
      <c r="M44" s="622"/>
      <c r="N44" s="622"/>
      <c r="O44" s="622"/>
      <c r="P44" s="622"/>
      <c r="Q44" s="622"/>
      <c r="R44" s="622"/>
      <c r="S44" s="622"/>
      <c r="T44" s="622"/>
      <c r="U44" s="622"/>
      <c r="V44" s="622"/>
      <c r="W44" s="622"/>
      <c r="X44" s="623"/>
    </row>
    <row r="45" spans="1:24" s="211" customFormat="1" ht="17.100000000000001" customHeight="1">
      <c r="A45" s="604"/>
      <c r="B45" s="605"/>
      <c r="C45" s="605"/>
      <c r="D45" s="606"/>
      <c r="E45" s="208" t="s">
        <v>362</v>
      </c>
      <c r="F45" s="610" t="s">
        <v>310</v>
      </c>
      <c r="G45" s="610"/>
      <c r="H45" s="610"/>
      <c r="I45" s="610"/>
      <c r="J45" s="610"/>
      <c r="K45" s="610"/>
      <c r="L45" s="610"/>
      <c r="M45" s="610"/>
      <c r="N45" s="610"/>
      <c r="O45" s="610"/>
      <c r="P45" s="610"/>
      <c r="Q45" s="610"/>
      <c r="R45" s="610"/>
      <c r="S45" s="610"/>
      <c r="T45" s="610"/>
      <c r="U45" s="610"/>
      <c r="V45" s="610"/>
      <c r="W45" s="610"/>
      <c r="X45" s="611"/>
    </row>
    <row r="46" spans="1:24" s="211" customFormat="1" ht="17.100000000000001" customHeight="1">
      <c r="A46" s="604"/>
      <c r="B46" s="605"/>
      <c r="C46" s="605"/>
      <c r="D46" s="606"/>
      <c r="E46" s="212"/>
      <c r="F46" s="610" t="s">
        <v>176</v>
      </c>
      <c r="G46" s="610"/>
      <c r="H46" s="610"/>
      <c r="I46" s="610"/>
      <c r="J46" s="610"/>
      <c r="K46" s="610"/>
      <c r="L46" s="610"/>
      <c r="M46" s="610"/>
      <c r="N46" s="610"/>
      <c r="O46" s="610"/>
      <c r="P46" s="610"/>
      <c r="Q46" s="610"/>
      <c r="R46" s="610"/>
      <c r="S46" s="610"/>
      <c r="T46" s="610"/>
      <c r="U46" s="610"/>
      <c r="V46" s="610"/>
      <c r="W46" s="610"/>
      <c r="X46" s="611"/>
    </row>
    <row r="47" spans="1:24" s="211" customFormat="1" ht="17.100000000000001" customHeight="1">
      <c r="A47" s="604"/>
      <c r="B47" s="605"/>
      <c r="C47" s="605"/>
      <c r="D47" s="606"/>
      <c r="E47" s="208" t="s">
        <v>362</v>
      </c>
      <c r="F47" s="610" t="s">
        <v>303</v>
      </c>
      <c r="G47" s="610"/>
      <c r="H47" s="610"/>
      <c r="I47" s="610"/>
      <c r="J47" s="610"/>
      <c r="K47" s="610"/>
      <c r="L47" s="610"/>
      <c r="M47" s="610"/>
      <c r="N47" s="610"/>
      <c r="O47" s="610"/>
      <c r="P47" s="610"/>
      <c r="Q47" s="610"/>
      <c r="R47" s="610"/>
      <c r="S47" s="610"/>
      <c r="T47" s="610"/>
      <c r="U47" s="610"/>
      <c r="V47" s="610"/>
      <c r="W47" s="610"/>
      <c r="X47" s="611"/>
    </row>
    <row r="48" spans="1:24" s="211" customFormat="1" ht="17.100000000000001" customHeight="1">
      <c r="A48" s="607"/>
      <c r="B48" s="608"/>
      <c r="C48" s="608"/>
      <c r="D48" s="609"/>
      <c r="E48" s="209" t="s">
        <v>362</v>
      </c>
      <c r="F48" s="612" t="s">
        <v>125</v>
      </c>
      <c r="G48" s="612"/>
      <c r="H48" s="612"/>
      <c r="I48" s="612"/>
      <c r="J48" s="612"/>
      <c r="K48" s="612"/>
      <c r="L48" s="612"/>
      <c r="M48" s="612"/>
      <c r="N48" s="612"/>
      <c r="O48" s="612"/>
      <c r="P48" s="612"/>
      <c r="Q48" s="612"/>
      <c r="R48" s="612"/>
      <c r="S48" s="612"/>
      <c r="T48" s="612"/>
      <c r="U48" s="612"/>
      <c r="V48" s="612"/>
      <c r="W48" s="612"/>
      <c r="X48" s="613"/>
    </row>
    <row r="49" spans="1:24" s="211" customFormat="1" ht="17.100000000000001" customHeight="1">
      <c r="A49" s="626" t="s">
        <v>129</v>
      </c>
      <c r="B49" s="602"/>
      <c r="C49" s="602"/>
      <c r="D49" s="603"/>
      <c r="E49" s="210" t="s">
        <v>362</v>
      </c>
      <c r="F49" s="622" t="s">
        <v>311</v>
      </c>
      <c r="G49" s="622"/>
      <c r="H49" s="622"/>
      <c r="I49" s="622"/>
      <c r="J49" s="622"/>
      <c r="K49" s="622"/>
      <c r="L49" s="622"/>
      <c r="M49" s="622"/>
      <c r="N49" s="622"/>
      <c r="O49" s="622"/>
      <c r="P49" s="622"/>
      <c r="Q49" s="622"/>
      <c r="R49" s="622"/>
      <c r="S49" s="622"/>
      <c r="T49" s="622"/>
      <c r="U49" s="622"/>
      <c r="V49" s="622"/>
      <c r="W49" s="622"/>
      <c r="X49" s="623"/>
    </row>
    <row r="50" spans="1:24" s="211" customFormat="1" ht="17.100000000000001" customHeight="1">
      <c r="A50" s="604"/>
      <c r="B50" s="605"/>
      <c r="C50" s="605"/>
      <c r="D50" s="606"/>
      <c r="E50" s="208" t="s">
        <v>362</v>
      </c>
      <c r="F50" s="610" t="s">
        <v>128</v>
      </c>
      <c r="G50" s="610"/>
      <c r="H50" s="610"/>
      <c r="I50" s="610"/>
      <c r="J50" s="610"/>
      <c r="K50" s="610"/>
      <c r="L50" s="610"/>
      <c r="M50" s="610"/>
      <c r="N50" s="610"/>
      <c r="O50" s="610"/>
      <c r="P50" s="610"/>
      <c r="Q50" s="610"/>
      <c r="R50" s="610"/>
      <c r="S50" s="610"/>
      <c r="T50" s="610"/>
      <c r="U50" s="610"/>
      <c r="V50" s="610"/>
      <c r="W50" s="610"/>
      <c r="X50" s="611"/>
    </row>
    <row r="51" spans="1:24" s="211" customFormat="1" ht="17.100000000000001" customHeight="1">
      <c r="A51" s="607"/>
      <c r="B51" s="608"/>
      <c r="C51" s="608"/>
      <c r="D51" s="609"/>
      <c r="E51" s="209" t="s">
        <v>362</v>
      </c>
      <c r="F51" s="612" t="s">
        <v>125</v>
      </c>
      <c r="G51" s="612"/>
      <c r="H51" s="612"/>
      <c r="I51" s="612"/>
      <c r="J51" s="612"/>
      <c r="K51" s="612"/>
      <c r="L51" s="612"/>
      <c r="M51" s="612"/>
      <c r="N51" s="612"/>
      <c r="O51" s="612"/>
      <c r="P51" s="612"/>
      <c r="Q51" s="612"/>
      <c r="R51" s="612"/>
      <c r="S51" s="612"/>
      <c r="T51" s="612"/>
      <c r="U51" s="612"/>
      <c r="V51" s="612"/>
      <c r="W51" s="612"/>
      <c r="X51" s="613"/>
    </row>
    <row r="52" spans="1:24" s="211" customFormat="1" ht="17.100000000000001" customHeight="1">
      <c r="A52" s="601" t="s">
        <v>132</v>
      </c>
      <c r="B52" s="614"/>
      <c r="C52" s="614"/>
      <c r="D52" s="615"/>
      <c r="E52" s="210" t="s">
        <v>362</v>
      </c>
      <c r="F52" s="622" t="s">
        <v>312</v>
      </c>
      <c r="G52" s="622"/>
      <c r="H52" s="622"/>
      <c r="I52" s="622"/>
      <c r="J52" s="622"/>
      <c r="K52" s="622"/>
      <c r="L52" s="622"/>
      <c r="M52" s="622"/>
      <c r="N52" s="622"/>
      <c r="O52" s="622"/>
      <c r="P52" s="622"/>
      <c r="Q52" s="622"/>
      <c r="R52" s="622"/>
      <c r="S52" s="622"/>
      <c r="T52" s="622"/>
      <c r="U52" s="622"/>
      <c r="V52" s="622"/>
      <c r="W52" s="622"/>
      <c r="X52" s="623"/>
    </row>
    <row r="53" spans="1:24" s="211" customFormat="1" ht="17.100000000000001" customHeight="1">
      <c r="A53" s="616"/>
      <c r="B53" s="617"/>
      <c r="C53" s="617"/>
      <c r="D53" s="618"/>
      <c r="E53" s="208" t="s">
        <v>362</v>
      </c>
      <c r="F53" s="610" t="s">
        <v>335</v>
      </c>
      <c r="G53" s="610"/>
      <c r="H53" s="610"/>
      <c r="I53" s="610"/>
      <c r="J53" s="610"/>
      <c r="K53" s="610"/>
      <c r="L53" s="610"/>
      <c r="M53" s="610"/>
      <c r="N53" s="610"/>
      <c r="O53" s="610"/>
      <c r="P53" s="610"/>
      <c r="Q53" s="610"/>
      <c r="R53" s="610"/>
      <c r="S53" s="610"/>
      <c r="T53" s="610"/>
      <c r="U53" s="610"/>
      <c r="V53" s="610"/>
      <c r="W53" s="610"/>
      <c r="X53" s="611"/>
    </row>
    <row r="54" spans="1:24" s="211" customFormat="1" ht="17.100000000000001" customHeight="1">
      <c r="A54" s="616"/>
      <c r="B54" s="617"/>
      <c r="C54" s="617"/>
      <c r="D54" s="618"/>
      <c r="E54" s="212"/>
      <c r="F54" s="213" t="s">
        <v>362</v>
      </c>
      <c r="G54" s="610" t="s">
        <v>130</v>
      </c>
      <c r="H54" s="610"/>
      <c r="I54" s="610"/>
      <c r="J54" s="610"/>
      <c r="K54" s="610"/>
      <c r="L54" s="610"/>
      <c r="M54" s="213" t="s">
        <v>362</v>
      </c>
      <c r="N54" s="610" t="s">
        <v>131</v>
      </c>
      <c r="O54" s="610"/>
      <c r="P54" s="610"/>
      <c r="Q54" s="610"/>
      <c r="R54" s="214"/>
      <c r="S54" s="214"/>
      <c r="T54" s="214"/>
      <c r="U54" s="214"/>
      <c r="V54" s="214"/>
      <c r="W54" s="214"/>
      <c r="X54" s="215"/>
    </row>
    <row r="55" spans="1:24" s="211" customFormat="1" ht="17.100000000000001" customHeight="1">
      <c r="A55" s="616"/>
      <c r="B55" s="617"/>
      <c r="C55" s="617"/>
      <c r="D55" s="618"/>
      <c r="E55" s="212"/>
      <c r="F55" s="624" t="s">
        <v>177</v>
      </c>
      <c r="G55" s="624"/>
      <c r="H55" s="624"/>
      <c r="I55" s="624"/>
      <c r="J55" s="624"/>
      <c r="K55" s="624"/>
      <c r="L55" s="624"/>
      <c r="M55" s="624"/>
      <c r="N55" s="624"/>
      <c r="O55" s="624"/>
      <c r="P55" s="624"/>
      <c r="Q55" s="624"/>
      <c r="R55" s="624"/>
      <c r="S55" s="624"/>
      <c r="T55" s="624"/>
      <c r="U55" s="624"/>
      <c r="V55" s="624"/>
      <c r="W55" s="624"/>
      <c r="X55" s="625"/>
    </row>
    <row r="56" spans="1:24" s="211" customFormat="1" ht="17.100000000000001" customHeight="1">
      <c r="A56" s="616"/>
      <c r="B56" s="617"/>
      <c r="C56" s="617"/>
      <c r="D56" s="618"/>
      <c r="E56" s="208" t="s">
        <v>362</v>
      </c>
      <c r="F56" s="610" t="s">
        <v>303</v>
      </c>
      <c r="G56" s="610"/>
      <c r="H56" s="610"/>
      <c r="I56" s="610"/>
      <c r="J56" s="610"/>
      <c r="K56" s="610"/>
      <c r="L56" s="610"/>
      <c r="M56" s="610"/>
      <c r="N56" s="610"/>
      <c r="O56" s="610"/>
      <c r="P56" s="610"/>
      <c r="Q56" s="610"/>
      <c r="R56" s="610"/>
      <c r="S56" s="610"/>
      <c r="T56" s="610"/>
      <c r="U56" s="610"/>
      <c r="V56" s="610"/>
      <c r="W56" s="610"/>
      <c r="X56" s="611"/>
    </row>
    <row r="57" spans="1:24" s="211" customFormat="1" ht="17.100000000000001" customHeight="1">
      <c r="A57" s="619"/>
      <c r="B57" s="620"/>
      <c r="C57" s="620"/>
      <c r="D57" s="621"/>
      <c r="E57" s="209" t="s">
        <v>362</v>
      </c>
      <c r="F57" s="612" t="s">
        <v>125</v>
      </c>
      <c r="G57" s="612"/>
      <c r="H57" s="612"/>
      <c r="I57" s="612"/>
      <c r="J57" s="612"/>
      <c r="K57" s="612"/>
      <c r="L57" s="612"/>
      <c r="M57" s="612"/>
      <c r="N57" s="612"/>
      <c r="O57" s="612"/>
      <c r="P57" s="612"/>
      <c r="Q57" s="612"/>
      <c r="R57" s="612"/>
      <c r="S57" s="612"/>
      <c r="T57" s="612"/>
      <c r="U57" s="612"/>
      <c r="V57" s="612"/>
      <c r="W57" s="612"/>
      <c r="X57" s="613"/>
    </row>
    <row r="58" spans="1:24" s="211" customFormat="1" ht="17.100000000000001" customHeight="1">
      <c r="A58" s="601" t="s">
        <v>133</v>
      </c>
      <c r="B58" s="614"/>
      <c r="C58" s="614"/>
      <c r="D58" s="615"/>
      <c r="E58" s="210" t="s">
        <v>362</v>
      </c>
      <c r="F58" s="622" t="s">
        <v>313</v>
      </c>
      <c r="G58" s="622"/>
      <c r="H58" s="622"/>
      <c r="I58" s="216"/>
      <c r="J58" s="216"/>
      <c r="K58" s="216"/>
      <c r="L58" s="216"/>
      <c r="M58" s="216"/>
      <c r="N58" s="216"/>
      <c r="O58" s="216"/>
      <c r="P58" s="216"/>
      <c r="Q58" s="216"/>
      <c r="R58" s="216"/>
      <c r="S58" s="216"/>
      <c r="T58" s="216"/>
      <c r="U58" s="216"/>
      <c r="V58" s="216"/>
      <c r="W58" s="216"/>
      <c r="X58" s="217"/>
    </row>
    <row r="59" spans="1:24" s="211" customFormat="1" ht="17.100000000000001" customHeight="1">
      <c r="A59" s="616"/>
      <c r="B59" s="617"/>
      <c r="C59" s="617"/>
      <c r="D59" s="618"/>
      <c r="E59" s="208" t="s">
        <v>362</v>
      </c>
      <c r="F59" s="610" t="s">
        <v>303</v>
      </c>
      <c r="G59" s="610"/>
      <c r="H59" s="610"/>
      <c r="I59" s="214"/>
      <c r="J59" s="214"/>
      <c r="K59" s="214"/>
      <c r="L59" s="214"/>
      <c r="M59" s="214"/>
      <c r="N59" s="214"/>
      <c r="O59" s="214"/>
      <c r="P59" s="214"/>
      <c r="Q59" s="214"/>
      <c r="R59" s="214"/>
      <c r="S59" s="214"/>
      <c r="T59" s="214"/>
      <c r="U59" s="214"/>
      <c r="V59" s="214"/>
      <c r="W59" s="214"/>
      <c r="X59" s="215"/>
    </row>
    <row r="60" spans="1:24" s="211" customFormat="1" ht="17.100000000000001" customHeight="1">
      <c r="A60" s="619"/>
      <c r="B60" s="620"/>
      <c r="C60" s="620"/>
      <c r="D60" s="621"/>
      <c r="E60" s="209" t="s">
        <v>362</v>
      </c>
      <c r="F60" s="612" t="s">
        <v>125</v>
      </c>
      <c r="G60" s="612"/>
      <c r="H60" s="612"/>
      <c r="I60" s="612"/>
      <c r="J60" s="612"/>
      <c r="K60" s="612"/>
      <c r="L60" s="612"/>
      <c r="M60" s="612"/>
      <c r="N60" s="612"/>
      <c r="O60" s="612"/>
      <c r="P60" s="612"/>
      <c r="Q60" s="612"/>
      <c r="R60" s="612"/>
      <c r="S60" s="612"/>
      <c r="T60" s="612"/>
      <c r="U60" s="612"/>
      <c r="V60" s="612"/>
      <c r="W60" s="612"/>
      <c r="X60" s="613"/>
    </row>
    <row r="61" spans="1:24" s="211" customFormat="1" ht="17.100000000000001" customHeight="1">
      <c r="A61" s="601" t="s">
        <v>134</v>
      </c>
      <c r="B61" s="614"/>
      <c r="C61" s="614"/>
      <c r="D61" s="615"/>
      <c r="E61" s="210" t="s">
        <v>362</v>
      </c>
      <c r="F61" s="622" t="s">
        <v>314</v>
      </c>
      <c r="G61" s="622"/>
      <c r="H61" s="622"/>
      <c r="I61" s="622"/>
      <c r="J61" s="622"/>
      <c r="K61" s="622"/>
      <c r="L61" s="622"/>
      <c r="M61" s="622"/>
      <c r="N61" s="622"/>
      <c r="O61" s="622"/>
      <c r="P61" s="622"/>
      <c r="Q61" s="622"/>
      <c r="R61" s="622"/>
      <c r="S61" s="622"/>
      <c r="T61" s="622"/>
      <c r="U61" s="622"/>
      <c r="V61" s="622"/>
      <c r="W61" s="622"/>
      <c r="X61" s="623"/>
    </row>
    <row r="62" spans="1:24" s="211" customFormat="1" ht="17.100000000000001" customHeight="1">
      <c r="A62" s="616"/>
      <c r="B62" s="617"/>
      <c r="C62" s="617"/>
      <c r="D62" s="618"/>
      <c r="E62" s="208" t="s">
        <v>362</v>
      </c>
      <c r="F62" s="610" t="s">
        <v>315</v>
      </c>
      <c r="G62" s="610"/>
      <c r="H62" s="610"/>
      <c r="I62" s="610"/>
      <c r="J62" s="610"/>
      <c r="K62" s="610"/>
      <c r="L62" s="610"/>
      <c r="M62" s="610"/>
      <c r="N62" s="610"/>
      <c r="O62" s="610"/>
      <c r="P62" s="610"/>
      <c r="Q62" s="610"/>
      <c r="R62" s="610"/>
      <c r="S62" s="610"/>
      <c r="T62" s="610"/>
      <c r="U62" s="610"/>
      <c r="V62" s="610"/>
      <c r="W62" s="610"/>
      <c r="X62" s="611"/>
    </row>
    <row r="63" spans="1:24" s="211" customFormat="1" ht="17.100000000000001" customHeight="1">
      <c r="A63" s="616"/>
      <c r="B63" s="617"/>
      <c r="C63" s="617"/>
      <c r="D63" s="618"/>
      <c r="E63" s="212"/>
      <c r="F63" s="213" t="s">
        <v>362</v>
      </c>
      <c r="G63" s="610" t="s">
        <v>130</v>
      </c>
      <c r="H63" s="610"/>
      <c r="I63" s="610"/>
      <c r="J63" s="610"/>
      <c r="K63" s="610"/>
      <c r="L63" s="610"/>
      <c r="M63" s="213" t="s">
        <v>362</v>
      </c>
      <c r="N63" s="610" t="s">
        <v>131</v>
      </c>
      <c r="O63" s="610"/>
      <c r="P63" s="610"/>
      <c r="Q63" s="610"/>
      <c r="R63" s="214"/>
      <c r="S63" s="214"/>
      <c r="T63" s="214"/>
      <c r="U63" s="214"/>
      <c r="V63" s="214"/>
      <c r="W63" s="214"/>
      <c r="X63" s="215"/>
    </row>
    <row r="64" spans="1:24" s="211" customFormat="1" ht="17.100000000000001" customHeight="1">
      <c r="A64" s="616"/>
      <c r="B64" s="617"/>
      <c r="C64" s="617"/>
      <c r="D64" s="618"/>
      <c r="E64" s="212"/>
      <c r="F64" s="624" t="s">
        <v>176</v>
      </c>
      <c r="G64" s="624"/>
      <c r="H64" s="624"/>
      <c r="I64" s="624"/>
      <c r="J64" s="624"/>
      <c r="K64" s="624"/>
      <c r="L64" s="624"/>
      <c r="M64" s="624"/>
      <c r="N64" s="624"/>
      <c r="O64" s="624"/>
      <c r="P64" s="624"/>
      <c r="Q64" s="624"/>
      <c r="R64" s="624"/>
      <c r="S64" s="624"/>
      <c r="T64" s="624"/>
      <c r="U64" s="624"/>
      <c r="V64" s="624"/>
      <c r="W64" s="624"/>
      <c r="X64" s="625"/>
    </row>
    <row r="65" spans="1:24" s="211" customFormat="1" ht="17.100000000000001" customHeight="1">
      <c r="A65" s="616"/>
      <c r="B65" s="617"/>
      <c r="C65" s="617"/>
      <c r="D65" s="618"/>
      <c r="E65" s="208" t="s">
        <v>362</v>
      </c>
      <c r="F65" s="610" t="s">
        <v>303</v>
      </c>
      <c r="G65" s="610"/>
      <c r="H65" s="610"/>
      <c r="I65" s="610"/>
      <c r="J65" s="610"/>
      <c r="K65" s="610"/>
      <c r="L65" s="610"/>
      <c r="M65" s="610"/>
      <c r="N65" s="610"/>
      <c r="O65" s="610"/>
      <c r="P65" s="610"/>
      <c r="Q65" s="610"/>
      <c r="R65" s="610"/>
      <c r="S65" s="610"/>
      <c r="T65" s="610"/>
      <c r="U65" s="610"/>
      <c r="V65" s="610"/>
      <c r="W65" s="610"/>
      <c r="X65" s="611"/>
    </row>
    <row r="66" spans="1:24" s="211" customFormat="1" ht="17.100000000000001" customHeight="1">
      <c r="A66" s="619"/>
      <c r="B66" s="620"/>
      <c r="C66" s="620"/>
      <c r="D66" s="621"/>
      <c r="E66" s="209" t="s">
        <v>362</v>
      </c>
      <c r="F66" s="612" t="s">
        <v>125</v>
      </c>
      <c r="G66" s="612"/>
      <c r="H66" s="612"/>
      <c r="I66" s="612"/>
      <c r="J66" s="612"/>
      <c r="K66" s="612"/>
      <c r="L66" s="612"/>
      <c r="M66" s="612"/>
      <c r="N66" s="612"/>
      <c r="O66" s="612"/>
      <c r="P66" s="612"/>
      <c r="Q66" s="612"/>
      <c r="R66" s="612"/>
      <c r="S66" s="612"/>
      <c r="T66" s="612"/>
      <c r="U66" s="612"/>
      <c r="V66" s="612"/>
      <c r="W66" s="612"/>
      <c r="X66" s="613"/>
    </row>
    <row r="67" spans="1:24" s="211" customFormat="1" ht="17.100000000000001" customHeight="1">
      <c r="A67" s="601" t="s">
        <v>178</v>
      </c>
      <c r="B67" s="602"/>
      <c r="C67" s="602"/>
      <c r="D67" s="603"/>
      <c r="E67" s="210" t="s">
        <v>362</v>
      </c>
      <c r="F67" s="622" t="s">
        <v>316</v>
      </c>
      <c r="G67" s="622"/>
      <c r="H67" s="622"/>
      <c r="I67" s="622"/>
      <c r="J67" s="622"/>
      <c r="K67" s="622"/>
      <c r="L67" s="622"/>
      <c r="M67" s="622"/>
      <c r="N67" s="622"/>
      <c r="O67" s="622"/>
      <c r="P67" s="622"/>
      <c r="Q67" s="622"/>
      <c r="R67" s="622"/>
      <c r="S67" s="622"/>
      <c r="T67" s="622"/>
      <c r="U67" s="622"/>
      <c r="V67" s="622"/>
      <c r="W67" s="622"/>
      <c r="X67" s="623"/>
    </row>
    <row r="68" spans="1:24" s="211" customFormat="1" ht="17.100000000000001" customHeight="1">
      <c r="A68" s="604"/>
      <c r="B68" s="605"/>
      <c r="C68" s="605"/>
      <c r="D68" s="606"/>
      <c r="E68" s="208" t="s">
        <v>362</v>
      </c>
      <c r="F68" s="610" t="s">
        <v>303</v>
      </c>
      <c r="G68" s="610"/>
      <c r="H68" s="610"/>
      <c r="I68" s="610"/>
      <c r="J68" s="610"/>
      <c r="K68" s="610"/>
      <c r="L68" s="610"/>
      <c r="M68" s="610"/>
      <c r="N68" s="610"/>
      <c r="O68" s="610"/>
      <c r="P68" s="610"/>
      <c r="Q68" s="610"/>
      <c r="R68" s="610"/>
      <c r="S68" s="610"/>
      <c r="T68" s="610"/>
      <c r="U68" s="610"/>
      <c r="V68" s="610"/>
      <c r="W68" s="610"/>
      <c r="X68" s="611"/>
    </row>
    <row r="69" spans="1:24" s="211" customFormat="1" ht="17.100000000000001" customHeight="1">
      <c r="A69" s="607"/>
      <c r="B69" s="608"/>
      <c r="C69" s="608"/>
      <c r="D69" s="609"/>
      <c r="E69" s="209" t="s">
        <v>362</v>
      </c>
      <c r="F69" s="612" t="s">
        <v>125</v>
      </c>
      <c r="G69" s="612"/>
      <c r="H69" s="612"/>
      <c r="I69" s="612"/>
      <c r="J69" s="612"/>
      <c r="K69" s="612"/>
      <c r="L69" s="612"/>
      <c r="M69" s="612"/>
      <c r="N69" s="612"/>
      <c r="O69" s="612"/>
      <c r="P69" s="612"/>
      <c r="Q69" s="612"/>
      <c r="R69" s="612"/>
      <c r="S69" s="612"/>
      <c r="T69" s="612"/>
      <c r="U69" s="612"/>
      <c r="V69" s="612"/>
      <c r="W69" s="612"/>
      <c r="X69" s="613"/>
    </row>
    <row r="70" spans="1:24" ht="13.5" customHeight="1">
      <c r="A70" s="114"/>
      <c r="B70" s="114"/>
      <c r="C70" s="114"/>
      <c r="D70" s="114"/>
      <c r="E70" s="174"/>
      <c r="F70" s="171"/>
      <c r="G70" s="171"/>
      <c r="H70" s="171"/>
      <c r="I70" s="171"/>
      <c r="J70" s="171"/>
      <c r="K70" s="171"/>
      <c r="L70" s="171"/>
      <c r="M70" s="171"/>
      <c r="N70" s="171"/>
      <c r="O70" s="171"/>
      <c r="P70" s="171"/>
      <c r="Q70" s="171"/>
      <c r="R70" s="171"/>
      <c r="S70" s="171"/>
      <c r="T70" s="171"/>
      <c r="U70" s="171"/>
      <c r="V70" s="171"/>
      <c r="W70" s="171"/>
      <c r="X70" s="171"/>
    </row>
    <row r="71" spans="1:24" s="84" customFormat="1" ht="13.5" customHeight="1">
      <c r="A71" s="627" t="s">
        <v>382</v>
      </c>
      <c r="B71" s="627"/>
      <c r="C71" s="627"/>
      <c r="D71" s="627"/>
      <c r="E71" s="627"/>
      <c r="F71" s="627"/>
      <c r="G71" s="627"/>
      <c r="H71" s="627"/>
      <c r="I71" s="627"/>
      <c r="J71" s="627"/>
      <c r="K71" s="627"/>
      <c r="L71" s="627"/>
      <c r="M71" s="627"/>
      <c r="N71" s="627"/>
      <c r="O71" s="627"/>
      <c r="P71" s="627"/>
      <c r="Q71" s="627"/>
      <c r="R71" s="627"/>
      <c r="S71" s="627"/>
      <c r="T71" s="627"/>
      <c r="U71" s="627"/>
      <c r="V71" s="627"/>
      <c r="W71" s="627"/>
      <c r="X71" s="627"/>
    </row>
    <row r="72" spans="1:24" ht="13.5" customHeight="1"/>
    <row r="73" spans="1:24" ht="13.5" customHeight="1"/>
  </sheetData>
  <sheetProtection password="CCEB" sheet="1" objects="1" scenarios="1" formatRows="0"/>
  <mergeCells count="81">
    <mergeCell ref="J1:K1"/>
    <mergeCell ref="L1:X1"/>
    <mergeCell ref="M2:U2"/>
    <mergeCell ref="M3:U3"/>
    <mergeCell ref="M4:U4"/>
    <mergeCell ref="A71:X71"/>
    <mergeCell ref="F40:X40"/>
    <mergeCell ref="V2:V7"/>
    <mergeCell ref="W2:X7"/>
    <mergeCell ref="B20:X20"/>
    <mergeCell ref="E23:X24"/>
    <mergeCell ref="A23:D24"/>
    <mergeCell ref="D11:U11"/>
    <mergeCell ref="N9:O9"/>
    <mergeCell ref="P9:Q9"/>
    <mergeCell ref="J2:K7"/>
    <mergeCell ref="M5:U5"/>
    <mergeCell ref="M6:U6"/>
    <mergeCell ref="M7:N7"/>
    <mergeCell ref="P7:Q7"/>
    <mergeCell ref="S7:U7"/>
    <mergeCell ref="R9:S9"/>
    <mergeCell ref="N15:O15"/>
    <mergeCell ref="P15:X16"/>
    <mergeCell ref="N17:O17"/>
    <mergeCell ref="P17:X17"/>
    <mergeCell ref="P18:X18"/>
    <mergeCell ref="A29:D33"/>
    <mergeCell ref="F25:X26"/>
    <mergeCell ref="F28:X28"/>
    <mergeCell ref="A34:D38"/>
    <mergeCell ref="F34:X36"/>
    <mergeCell ref="F32:X32"/>
    <mergeCell ref="F27:X27"/>
    <mergeCell ref="F37:X37"/>
    <mergeCell ref="F29:X29"/>
    <mergeCell ref="F30:X30"/>
    <mergeCell ref="F33:X33"/>
    <mergeCell ref="F38:X38"/>
    <mergeCell ref="F31:X31"/>
    <mergeCell ref="A25:D28"/>
    <mergeCell ref="A22:X22"/>
    <mergeCell ref="F44:X44"/>
    <mergeCell ref="F45:X45"/>
    <mergeCell ref="A49:D51"/>
    <mergeCell ref="A39:D43"/>
    <mergeCell ref="F39:X39"/>
    <mergeCell ref="F41:X41"/>
    <mergeCell ref="F46:X46"/>
    <mergeCell ref="F48:X48"/>
    <mergeCell ref="A44:D48"/>
    <mergeCell ref="F47:X47"/>
    <mergeCell ref="F42:X42"/>
    <mergeCell ref="F43:X43"/>
    <mergeCell ref="F49:X49"/>
    <mergeCell ref="F50:X50"/>
    <mergeCell ref="F51:X51"/>
    <mergeCell ref="A52:D57"/>
    <mergeCell ref="A58:D60"/>
    <mergeCell ref="F58:H58"/>
    <mergeCell ref="F59:H59"/>
    <mergeCell ref="F52:X52"/>
    <mergeCell ref="F55:X55"/>
    <mergeCell ref="F60:X60"/>
    <mergeCell ref="F56:X56"/>
    <mergeCell ref="F57:X57"/>
    <mergeCell ref="N54:Q54"/>
    <mergeCell ref="F53:X53"/>
    <mergeCell ref="G54:L54"/>
    <mergeCell ref="A67:D69"/>
    <mergeCell ref="F65:X65"/>
    <mergeCell ref="F66:X66"/>
    <mergeCell ref="N63:Q63"/>
    <mergeCell ref="A61:D66"/>
    <mergeCell ref="F61:X61"/>
    <mergeCell ref="F62:X62"/>
    <mergeCell ref="F64:X64"/>
    <mergeCell ref="F67:X67"/>
    <mergeCell ref="F68:X68"/>
    <mergeCell ref="F69:X69"/>
    <mergeCell ref="G63:L63"/>
  </mergeCells>
  <phoneticPr fontId="1"/>
  <dataValidations count="1">
    <dataValidation type="list" allowBlank="1" showInputMessage="1" showErrorMessage="1" sqref="E25 E27:E34 E37:E40 E42:E45 E47:E53 E56:E62 E65:E69 F63 M63 M54 F54">
      <formula1>"□,■"</formula1>
    </dataValidation>
  </dataValidations>
  <printOptions horizontalCentered="1"/>
  <pageMargins left="0.70866141732283472" right="0.70866141732283472" top="0.74803149606299213" bottom="0.35433070866141736" header="0.31496062992125984" footer="0.31496062992125984"/>
  <pageSetup paperSize="9" orientation="portrait" r:id="rId1"/>
  <rowBreaks count="1" manualBreakCount="1">
    <brk id="51" max="16383"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8"/>
  <sheetViews>
    <sheetView zoomScaleNormal="100" workbookViewId="0"/>
  </sheetViews>
  <sheetFormatPr defaultRowHeight="13.5"/>
  <cols>
    <col min="1" max="24" width="3.625" style="120" customWidth="1"/>
    <col min="25" max="16384" width="9" style="120"/>
  </cols>
  <sheetData>
    <row r="1" spans="1:24" ht="15" customHeight="1">
      <c r="A1" s="69" t="s">
        <v>135</v>
      </c>
      <c r="J1" s="458" t="s">
        <v>4</v>
      </c>
      <c r="K1" s="459"/>
      <c r="L1" s="458" t="str">
        <f>IF(【入力用】10.概要!L1="","",【入力用】10.概要!L1)</f>
        <v/>
      </c>
      <c r="M1" s="460"/>
      <c r="N1" s="460"/>
      <c r="O1" s="460"/>
      <c r="P1" s="460"/>
      <c r="Q1" s="460"/>
      <c r="R1" s="460"/>
      <c r="S1" s="460"/>
      <c r="T1" s="460"/>
      <c r="U1" s="460"/>
      <c r="V1" s="460"/>
      <c r="W1" s="460"/>
      <c r="X1" s="459"/>
    </row>
    <row r="2" spans="1:24" ht="10.5" customHeight="1">
      <c r="J2" s="452" t="s">
        <v>5</v>
      </c>
      <c r="K2" s="453"/>
      <c r="L2" s="71" t="str">
        <f>IF(【入力用】10.概要!$L$2="","",【入力用】10.概要!$L$2)</f>
        <v>□</v>
      </c>
      <c r="M2" s="461" t="s">
        <v>198</v>
      </c>
      <c r="N2" s="461"/>
      <c r="O2" s="461"/>
      <c r="P2" s="461"/>
      <c r="Q2" s="461"/>
      <c r="R2" s="461"/>
      <c r="S2" s="461"/>
      <c r="T2" s="461"/>
      <c r="U2" s="462"/>
      <c r="V2" s="452" t="str">
        <f>IF(【入力用】10.概要!$V$2="","",【入力用】10.概要!$V$2)</f>
        <v>□</v>
      </c>
      <c r="W2" s="461" t="s">
        <v>7</v>
      </c>
      <c r="X2" s="462"/>
    </row>
    <row r="3" spans="1:24" ht="10.5" customHeight="1">
      <c r="J3" s="454"/>
      <c r="K3" s="455"/>
      <c r="L3" s="72" t="str">
        <f>IF(【入力用】10.概要!$L$3="","",【入力用】10.概要!$L$3)</f>
        <v>□</v>
      </c>
      <c r="M3" s="463" t="s">
        <v>8</v>
      </c>
      <c r="N3" s="463"/>
      <c r="O3" s="463"/>
      <c r="P3" s="463"/>
      <c r="Q3" s="463"/>
      <c r="R3" s="463"/>
      <c r="S3" s="463"/>
      <c r="T3" s="463"/>
      <c r="U3" s="464"/>
      <c r="V3" s="454"/>
      <c r="W3" s="463"/>
      <c r="X3" s="464"/>
    </row>
    <row r="4" spans="1:24" ht="10.5" customHeight="1">
      <c r="J4" s="454"/>
      <c r="K4" s="455"/>
      <c r="L4" s="72" t="str">
        <f>IF(【入力用】10.概要!$L$4="","",【入力用】10.概要!$L$4)</f>
        <v>□</v>
      </c>
      <c r="M4" s="463" t="s">
        <v>9</v>
      </c>
      <c r="N4" s="463"/>
      <c r="O4" s="463"/>
      <c r="P4" s="463"/>
      <c r="Q4" s="463"/>
      <c r="R4" s="463"/>
      <c r="S4" s="463"/>
      <c r="T4" s="463"/>
      <c r="U4" s="464"/>
      <c r="V4" s="454"/>
      <c r="W4" s="463"/>
      <c r="X4" s="464"/>
    </row>
    <row r="5" spans="1:24" ht="10.5" customHeight="1">
      <c r="J5" s="454"/>
      <c r="K5" s="455"/>
      <c r="L5" s="72" t="str">
        <f>IF(【入力用】10.概要!$L$5="","",【入力用】10.概要!$L$5)</f>
        <v>□</v>
      </c>
      <c r="M5" s="463" t="s">
        <v>266</v>
      </c>
      <c r="N5" s="463"/>
      <c r="O5" s="463"/>
      <c r="P5" s="463"/>
      <c r="Q5" s="463"/>
      <c r="R5" s="463"/>
      <c r="S5" s="463"/>
      <c r="T5" s="463"/>
      <c r="U5" s="464"/>
      <c r="V5" s="454"/>
      <c r="W5" s="463"/>
      <c r="X5" s="464"/>
    </row>
    <row r="6" spans="1:24" ht="10.5" customHeight="1">
      <c r="J6" s="454"/>
      <c r="K6" s="455"/>
      <c r="L6" s="73" t="str">
        <f>IF(【入力用】10.概要!$L$6="","",【入力用】10.概要!$L$6)</f>
        <v>□</v>
      </c>
      <c r="M6" s="465" t="str">
        <f>【入力用】10.概要!M6</f>
        <v>その他（　　　　　　　　　　）</v>
      </c>
      <c r="N6" s="465"/>
      <c r="O6" s="465"/>
      <c r="P6" s="465"/>
      <c r="Q6" s="465"/>
      <c r="R6" s="465"/>
      <c r="S6" s="465"/>
      <c r="T6" s="465"/>
      <c r="U6" s="466"/>
      <c r="V6" s="454"/>
      <c r="W6" s="463"/>
      <c r="X6" s="464"/>
    </row>
    <row r="7" spans="1:24" ht="10.5" customHeight="1">
      <c r="J7" s="456"/>
      <c r="K7" s="457"/>
      <c r="L7" s="74" t="str">
        <f>IF(【入力用】10.概要!$L$7="","",【入力用】10.概要!$L$7)</f>
        <v>□</v>
      </c>
      <c r="M7" s="467" t="s">
        <v>10</v>
      </c>
      <c r="N7" s="467"/>
      <c r="O7" s="75" t="str">
        <f>IF(【入力用】10.概要!$O$7="","",【入力用】10.概要!$O$7)</f>
        <v>□</v>
      </c>
      <c r="P7" s="467" t="s">
        <v>264</v>
      </c>
      <c r="Q7" s="467"/>
      <c r="R7" s="75" t="str">
        <f>IF(【入力用】10.概要!$R$7="","",【入力用】10.概要!$R$7)</f>
        <v>□</v>
      </c>
      <c r="S7" s="467" t="s">
        <v>265</v>
      </c>
      <c r="T7" s="467"/>
      <c r="U7" s="468"/>
      <c r="V7" s="456"/>
      <c r="W7" s="465"/>
      <c r="X7" s="466"/>
    </row>
    <row r="8" spans="1:24" ht="13.5" customHeight="1">
      <c r="J8" s="96"/>
      <c r="K8" s="96"/>
      <c r="L8" s="96"/>
      <c r="M8" s="98"/>
      <c r="N8" s="98"/>
      <c r="O8" s="96"/>
      <c r="P8" s="98"/>
      <c r="Q8" s="98"/>
      <c r="R8" s="96"/>
      <c r="S8" s="98"/>
      <c r="T8" s="98"/>
      <c r="U8" s="98"/>
      <c r="V8" s="96"/>
      <c r="W8" s="98"/>
      <c r="X8" s="98"/>
    </row>
    <row r="9" spans="1:24" ht="13.5" customHeight="1">
      <c r="M9" s="121"/>
      <c r="N9" s="544"/>
      <c r="O9" s="544"/>
      <c r="P9" s="473" t="s">
        <v>0</v>
      </c>
      <c r="Q9" s="473"/>
      <c r="R9" s="438" t="str">
        <f>IF(【入力用】10.概要!$R$9="","",【入力用】10.概要!$R$9)</f>
        <v/>
      </c>
      <c r="S9" s="438"/>
      <c r="T9" s="77" t="s">
        <v>1</v>
      </c>
      <c r="U9" s="78" t="str">
        <f>IF(【入力用】10.概要!$U$9="","",【入力用】10.概要!$U$9)</f>
        <v/>
      </c>
      <c r="V9" s="77" t="s">
        <v>2</v>
      </c>
      <c r="W9" s="79" t="str">
        <f>IF(【入力用】10.概要!$W$9="","",【入力用】10.概要!$W$9)</f>
        <v/>
      </c>
      <c r="X9" s="77" t="s">
        <v>3</v>
      </c>
    </row>
    <row r="10" spans="1:24" ht="13.5" customHeight="1">
      <c r="M10" s="121"/>
      <c r="N10" s="122"/>
      <c r="O10" s="122"/>
      <c r="P10" s="122"/>
      <c r="Q10" s="122"/>
      <c r="R10" s="123"/>
      <c r="S10" s="123"/>
      <c r="T10" s="122"/>
      <c r="V10" s="122"/>
      <c r="W10" s="123"/>
      <c r="X10" s="122"/>
    </row>
    <row r="11" spans="1:24" ht="18.75">
      <c r="C11" s="82"/>
      <c r="D11" s="446" t="s">
        <v>159</v>
      </c>
      <c r="E11" s="446"/>
      <c r="F11" s="446"/>
      <c r="G11" s="446"/>
      <c r="H11" s="446"/>
      <c r="I11" s="446"/>
      <c r="J11" s="446"/>
      <c r="K11" s="446"/>
      <c r="L11" s="446"/>
      <c r="M11" s="446"/>
      <c r="N11" s="446"/>
      <c r="O11" s="446"/>
      <c r="P11" s="446"/>
      <c r="Q11" s="446"/>
      <c r="R11" s="446"/>
      <c r="S11" s="446"/>
      <c r="T11" s="446"/>
      <c r="U11" s="446"/>
      <c r="V11" s="115"/>
      <c r="W11" s="115"/>
      <c r="X11" s="115"/>
    </row>
    <row r="12" spans="1:24" ht="13.5" customHeight="1">
      <c r="C12" s="82"/>
      <c r="D12" s="83"/>
      <c r="E12" s="83"/>
      <c r="F12" s="83"/>
      <c r="G12" s="83"/>
      <c r="H12" s="83"/>
      <c r="I12" s="83"/>
      <c r="J12" s="83"/>
      <c r="K12" s="83"/>
      <c r="L12" s="83"/>
      <c r="M12" s="83"/>
      <c r="N12" s="83"/>
      <c r="O12" s="83"/>
      <c r="P12" s="83"/>
      <c r="Q12" s="83"/>
      <c r="R12" s="83"/>
      <c r="S12" s="83"/>
      <c r="T12" s="83"/>
      <c r="U12" s="83"/>
      <c r="V12" s="115"/>
      <c r="W12" s="115"/>
      <c r="X12" s="115"/>
    </row>
    <row r="13" spans="1:24" ht="13.5" customHeight="1">
      <c r="B13" s="80" t="s">
        <v>11</v>
      </c>
    </row>
    <row r="14" spans="1:24" ht="13.5" customHeight="1"/>
    <row r="15" spans="1:24" ht="13.5" customHeight="1">
      <c r="B15" s="551" t="s">
        <v>60</v>
      </c>
      <c r="C15" s="551"/>
      <c r="D15" s="551"/>
      <c r="E15" s="551"/>
      <c r="F15" s="551"/>
      <c r="G15" s="551"/>
      <c r="H15" s="551"/>
      <c r="I15" s="124"/>
      <c r="J15" s="124"/>
      <c r="K15" s="124"/>
      <c r="L15" s="124"/>
      <c r="M15" s="124"/>
      <c r="N15" s="124"/>
      <c r="O15" s="124"/>
      <c r="P15" s="124"/>
      <c r="Q15" s="124"/>
    </row>
    <row r="16" spans="1:24" ht="13.5" customHeight="1">
      <c r="B16" s="551" t="s">
        <v>317</v>
      </c>
      <c r="C16" s="551"/>
      <c r="D16" s="551"/>
      <c r="E16" s="540"/>
      <c r="F16" s="540"/>
      <c r="G16" s="540"/>
      <c r="H16" s="540"/>
      <c r="I16" s="540"/>
      <c r="J16" s="540"/>
      <c r="K16" s="540"/>
      <c r="L16" s="540"/>
      <c r="M16" s="540"/>
      <c r="N16" s="540"/>
      <c r="O16" s="540"/>
      <c r="P16" s="540"/>
      <c r="Q16" s="540"/>
      <c r="R16" s="125"/>
      <c r="S16" s="125"/>
      <c r="T16" s="125"/>
      <c r="U16" s="125"/>
      <c r="V16" s="125"/>
      <c r="W16" s="125"/>
      <c r="X16" s="125"/>
    </row>
    <row r="17" spans="1:24" ht="13.5" customHeight="1"/>
    <row r="18" spans="1:24" ht="13.5" customHeight="1">
      <c r="N18" s="123" t="s">
        <v>336</v>
      </c>
    </row>
    <row r="19" spans="1:24" ht="13.5" customHeight="1">
      <c r="N19" s="551" t="s">
        <v>41</v>
      </c>
      <c r="O19" s="551"/>
      <c r="P19" s="569" t="str">
        <f>IF(【入力用】10.概要!$I$56="","",【入力用】10.概要!$I$56)</f>
        <v/>
      </c>
      <c r="Q19" s="569"/>
      <c r="R19" s="569"/>
      <c r="S19" s="569"/>
      <c r="T19" s="569"/>
      <c r="U19" s="569"/>
      <c r="V19" s="569"/>
      <c r="W19" s="569"/>
      <c r="X19" s="569"/>
    </row>
    <row r="20" spans="1:24" ht="13.5" customHeight="1">
      <c r="P20" s="569"/>
      <c r="Q20" s="569"/>
      <c r="R20" s="569"/>
      <c r="S20" s="569"/>
      <c r="T20" s="569"/>
      <c r="U20" s="569"/>
      <c r="V20" s="569"/>
      <c r="W20" s="569"/>
      <c r="X20" s="569"/>
    </row>
    <row r="21" spans="1:24" ht="13.5" customHeight="1">
      <c r="N21" s="551" t="s">
        <v>42</v>
      </c>
      <c r="O21" s="551"/>
      <c r="P21" s="482" t="str">
        <f>IF(【入力用】10.概要!$I$57="","",【入力用】10.概要!$I$57)</f>
        <v/>
      </c>
      <c r="Q21" s="482"/>
      <c r="R21" s="482"/>
      <c r="S21" s="482"/>
      <c r="T21" s="482"/>
      <c r="U21" s="482"/>
      <c r="V21" s="482"/>
      <c r="W21" s="482"/>
      <c r="X21" s="482"/>
    </row>
    <row r="22" spans="1:24" ht="13.5" customHeight="1">
      <c r="P22" s="482" t="str">
        <f>IF(【入力用】10.概要!$I$58="","",【入力用】10.概要!$I$58)</f>
        <v/>
      </c>
      <c r="Q22" s="482"/>
      <c r="R22" s="482"/>
      <c r="S22" s="482"/>
      <c r="T22" s="482"/>
      <c r="U22" s="482"/>
      <c r="V22" s="482"/>
      <c r="W22" s="482"/>
      <c r="X22" s="482"/>
    </row>
    <row r="23" spans="1:24" ht="13.5" customHeight="1">
      <c r="P23" s="116"/>
      <c r="Q23" s="116"/>
      <c r="R23" s="116"/>
      <c r="S23" s="116"/>
      <c r="T23" s="116"/>
      <c r="U23" s="116"/>
      <c r="V23" s="116"/>
      <c r="W23" s="116"/>
      <c r="X23" s="116"/>
    </row>
    <row r="24" spans="1:24" ht="13.5" customHeight="1">
      <c r="N24" s="124" t="s">
        <v>322</v>
      </c>
    </row>
    <row r="25" spans="1:24" ht="13.5" customHeight="1">
      <c r="N25" s="551" t="s">
        <v>43</v>
      </c>
      <c r="O25" s="551"/>
      <c r="P25" s="572" t="str">
        <f>IF(【入力用】10.概要!$U$34="","",【入力用】10.概要!$U$34)</f>
        <v/>
      </c>
      <c r="Q25" s="572"/>
      <c r="R25" s="572"/>
      <c r="S25" s="572"/>
      <c r="T25" s="572"/>
      <c r="U25" s="572"/>
      <c r="V25" s="572"/>
      <c r="W25" s="572"/>
      <c r="X25" s="572"/>
    </row>
    <row r="26" spans="1:24" ht="13.5" customHeight="1">
      <c r="P26" s="175"/>
      <c r="Q26" s="175"/>
      <c r="R26" s="175"/>
      <c r="S26" s="175"/>
      <c r="T26" s="175"/>
      <c r="U26" s="175"/>
      <c r="V26" s="175"/>
      <c r="W26" s="175"/>
      <c r="X26" s="175"/>
    </row>
    <row r="27" spans="1:24" ht="13.5" customHeight="1">
      <c r="B27" s="634" t="s">
        <v>180</v>
      </c>
      <c r="C27" s="543"/>
      <c r="D27" s="543"/>
      <c r="E27" s="543"/>
      <c r="F27" s="543"/>
      <c r="G27" s="543"/>
      <c r="H27" s="543"/>
      <c r="I27" s="543"/>
      <c r="J27" s="543"/>
      <c r="K27" s="543"/>
      <c r="L27" s="543"/>
      <c r="M27" s="543"/>
      <c r="N27" s="543"/>
      <c r="O27" s="543"/>
      <c r="P27" s="543"/>
      <c r="Q27" s="543"/>
      <c r="R27" s="543"/>
      <c r="S27" s="543"/>
      <c r="T27" s="543"/>
      <c r="U27" s="543"/>
      <c r="V27" s="543"/>
      <c r="W27" s="543"/>
    </row>
    <row r="28" spans="1:24" ht="13.5" customHeight="1">
      <c r="B28" s="126"/>
      <c r="C28" s="127"/>
      <c r="D28" s="127"/>
      <c r="E28" s="127"/>
      <c r="F28" s="127"/>
      <c r="G28" s="127"/>
      <c r="H28" s="127"/>
      <c r="I28" s="127"/>
      <c r="J28" s="127"/>
      <c r="K28" s="127"/>
      <c r="L28" s="127"/>
      <c r="M28" s="127"/>
      <c r="N28" s="127"/>
      <c r="O28" s="127"/>
      <c r="P28" s="127"/>
      <c r="Q28" s="127"/>
      <c r="R28" s="127"/>
      <c r="S28" s="127"/>
      <c r="T28" s="127"/>
      <c r="U28" s="127"/>
      <c r="V28" s="127"/>
      <c r="W28" s="127"/>
    </row>
    <row r="29" spans="1:24" ht="18" customHeight="1">
      <c r="A29" s="541" t="s">
        <v>45</v>
      </c>
      <c r="B29" s="541"/>
      <c r="C29" s="541"/>
      <c r="D29" s="541"/>
      <c r="E29" s="541"/>
      <c r="F29" s="541"/>
      <c r="G29" s="541"/>
      <c r="H29" s="541"/>
      <c r="I29" s="541"/>
      <c r="J29" s="541"/>
      <c r="K29" s="541"/>
      <c r="L29" s="541"/>
      <c r="M29" s="541"/>
      <c r="N29" s="541"/>
      <c r="O29" s="541"/>
      <c r="P29" s="541"/>
      <c r="Q29" s="541"/>
      <c r="R29" s="541"/>
      <c r="S29" s="541"/>
      <c r="T29" s="541"/>
      <c r="U29" s="541"/>
      <c r="V29" s="541"/>
      <c r="W29" s="541"/>
      <c r="X29" s="541"/>
    </row>
    <row r="30" spans="1:24" ht="13.5" customHeight="1">
      <c r="A30" s="527" t="s">
        <v>33</v>
      </c>
      <c r="B30" s="519"/>
      <c r="C30" s="519"/>
      <c r="D30" s="519"/>
      <c r="E30" s="520"/>
      <c r="F30" s="528" t="str">
        <f>IF(【入力用】10.概要!$I$22="","",【入力用】10.概要!$I$22)</f>
        <v/>
      </c>
      <c r="G30" s="529"/>
      <c r="H30" s="529"/>
      <c r="I30" s="529"/>
      <c r="J30" s="529"/>
      <c r="K30" s="529"/>
      <c r="L30" s="529"/>
      <c r="M30" s="529"/>
      <c r="N30" s="529"/>
      <c r="O30" s="529"/>
      <c r="P30" s="529"/>
      <c r="Q30" s="529"/>
      <c r="R30" s="529"/>
      <c r="S30" s="529"/>
      <c r="T30" s="529"/>
      <c r="U30" s="529"/>
      <c r="V30" s="529"/>
      <c r="W30" s="529"/>
      <c r="X30" s="530"/>
    </row>
    <row r="31" spans="1:24" ht="13.5" customHeight="1">
      <c r="A31" s="521"/>
      <c r="B31" s="522"/>
      <c r="C31" s="522"/>
      <c r="D31" s="522"/>
      <c r="E31" s="523"/>
      <c r="F31" s="635"/>
      <c r="G31" s="540"/>
      <c r="H31" s="540"/>
      <c r="I31" s="540"/>
      <c r="J31" s="540"/>
      <c r="K31" s="540"/>
      <c r="L31" s="540"/>
      <c r="M31" s="540"/>
      <c r="N31" s="540"/>
      <c r="O31" s="540"/>
      <c r="P31" s="540"/>
      <c r="Q31" s="540"/>
      <c r="R31" s="540"/>
      <c r="S31" s="540"/>
      <c r="T31" s="540"/>
      <c r="U31" s="540"/>
      <c r="V31" s="540"/>
      <c r="W31" s="540"/>
      <c r="X31" s="636"/>
    </row>
    <row r="32" spans="1:24" ht="13.5" customHeight="1">
      <c r="A32" s="524"/>
      <c r="B32" s="525"/>
      <c r="C32" s="525"/>
      <c r="D32" s="525"/>
      <c r="E32" s="526"/>
      <c r="F32" s="635"/>
      <c r="G32" s="540"/>
      <c r="H32" s="540"/>
      <c r="I32" s="540"/>
      <c r="J32" s="540"/>
      <c r="K32" s="540"/>
      <c r="L32" s="540"/>
      <c r="M32" s="540"/>
      <c r="N32" s="540"/>
      <c r="O32" s="540"/>
      <c r="P32" s="540"/>
      <c r="Q32" s="540"/>
      <c r="R32" s="540"/>
      <c r="S32" s="540"/>
      <c r="T32" s="540"/>
      <c r="U32" s="540"/>
      <c r="V32" s="540"/>
      <c r="W32" s="540"/>
      <c r="X32" s="636"/>
    </row>
    <row r="33" spans="1:26" ht="18.75" customHeight="1">
      <c r="A33" s="527" t="s">
        <v>139</v>
      </c>
      <c r="B33" s="546"/>
      <c r="C33" s="546"/>
      <c r="D33" s="546"/>
      <c r="E33" s="546"/>
      <c r="F33" s="518" t="s">
        <v>141</v>
      </c>
      <c r="G33" s="519"/>
      <c r="H33" s="519"/>
      <c r="I33" s="519"/>
      <c r="J33" s="519" t="str">
        <f>IF(【入力用】10.概要!$I$47="","",【入力用】10.概要!$I$47)</f>
        <v/>
      </c>
      <c r="K33" s="519"/>
      <c r="L33" s="129" t="s">
        <v>140</v>
      </c>
      <c r="M33" s="129"/>
      <c r="N33" s="129"/>
      <c r="O33" s="129"/>
      <c r="P33" s="129"/>
      <c r="Q33" s="129"/>
      <c r="R33" s="129"/>
      <c r="S33" s="129"/>
      <c r="T33" s="129"/>
      <c r="U33" s="129"/>
      <c r="V33" s="129"/>
      <c r="W33" s="129"/>
      <c r="X33" s="130"/>
    </row>
    <row r="34" spans="1:26" ht="18.75" customHeight="1">
      <c r="A34" s="554"/>
      <c r="B34" s="555"/>
      <c r="C34" s="555"/>
      <c r="D34" s="555"/>
      <c r="E34" s="555"/>
      <c r="F34" s="524" t="s">
        <v>142</v>
      </c>
      <c r="G34" s="525"/>
      <c r="H34" s="525"/>
      <c r="I34" s="525"/>
      <c r="J34" s="525" t="str">
        <f>IF(【入力用】10.概要!$I$49="","",【入力用】10.概要!$I$49)</f>
        <v/>
      </c>
      <c r="K34" s="525"/>
      <c r="L34" s="137" t="s">
        <v>140</v>
      </c>
      <c r="M34" s="137"/>
      <c r="N34" s="176"/>
      <c r="O34" s="137"/>
      <c r="P34" s="137"/>
      <c r="Q34" s="137"/>
      <c r="R34" s="137"/>
      <c r="S34" s="137"/>
      <c r="T34" s="137"/>
      <c r="U34" s="137"/>
      <c r="V34" s="137"/>
      <c r="W34" s="137"/>
      <c r="X34" s="138"/>
    </row>
    <row r="35" spans="1:26" ht="14.25" customHeight="1">
      <c r="A35" s="409" t="s">
        <v>296</v>
      </c>
      <c r="B35" s="410"/>
      <c r="C35" s="410"/>
      <c r="D35" s="410"/>
      <c r="E35" s="411"/>
      <c r="F35" s="637" t="str">
        <f>IF(【入力用】10.概要!$I$44="","",【入力用】10.概要!$I$44)</f>
        <v/>
      </c>
      <c r="G35" s="638"/>
      <c r="H35" s="638"/>
      <c r="I35" s="638"/>
      <c r="J35" s="638"/>
      <c r="K35" s="638"/>
      <c r="L35" s="638"/>
      <c r="M35" s="638"/>
      <c r="N35" s="410" t="s">
        <v>25</v>
      </c>
      <c r="O35" s="410"/>
      <c r="P35" s="638" t="str">
        <f>IF(【入力用】10.概要!$Q$44="","",【入力用】10.概要!$Q$44)</f>
        <v/>
      </c>
      <c r="Q35" s="638"/>
      <c r="R35" s="638"/>
      <c r="S35" s="638"/>
      <c r="T35" s="638"/>
      <c r="U35" s="638"/>
      <c r="V35" s="638"/>
      <c r="W35" s="638"/>
      <c r="X35" s="641"/>
      <c r="Y35" s="125"/>
      <c r="Z35" s="125"/>
    </row>
    <row r="36" spans="1:26" s="70" customFormat="1">
      <c r="A36" s="412"/>
      <c r="B36" s="413"/>
      <c r="C36" s="413"/>
      <c r="D36" s="413"/>
      <c r="E36" s="414"/>
      <c r="F36" s="639"/>
      <c r="G36" s="640"/>
      <c r="H36" s="640"/>
      <c r="I36" s="640"/>
      <c r="J36" s="640"/>
      <c r="K36" s="640"/>
      <c r="L36" s="640"/>
      <c r="M36" s="640"/>
      <c r="N36" s="413"/>
      <c r="O36" s="413"/>
      <c r="P36" s="640"/>
      <c r="Q36" s="640"/>
      <c r="R36" s="640"/>
      <c r="S36" s="640"/>
      <c r="T36" s="640"/>
      <c r="U36" s="640"/>
      <c r="V36" s="640"/>
      <c r="W36" s="640"/>
      <c r="X36" s="642"/>
      <c r="Y36" s="89"/>
      <c r="Z36" s="89"/>
    </row>
    <row r="37" spans="1:26" ht="15" customHeight="1">
      <c r="A37" s="651" t="s">
        <v>143</v>
      </c>
      <c r="B37" s="546"/>
      <c r="C37" s="546"/>
      <c r="D37" s="546"/>
      <c r="E37" s="547"/>
      <c r="F37" s="518" t="s">
        <v>144</v>
      </c>
      <c r="G37" s="519"/>
      <c r="H37" s="519"/>
      <c r="I37" s="177"/>
      <c r="J37" s="177"/>
      <c r="K37" s="177"/>
      <c r="L37" s="177"/>
      <c r="M37" s="177"/>
      <c r="N37" s="177"/>
      <c r="O37" s="177"/>
      <c r="P37" s="177"/>
      <c r="Q37" s="177"/>
      <c r="R37" s="177"/>
      <c r="S37" s="177"/>
      <c r="T37" s="177"/>
      <c r="U37" s="177"/>
      <c r="V37" s="177"/>
      <c r="W37" s="177"/>
      <c r="X37" s="178"/>
    </row>
    <row r="38" spans="1:26" ht="15" customHeight="1">
      <c r="A38" s="548"/>
      <c r="B38" s="549"/>
      <c r="C38" s="549"/>
      <c r="D38" s="549"/>
      <c r="E38" s="550"/>
      <c r="F38" s="179"/>
      <c r="G38" s="643"/>
      <c r="H38" s="643"/>
      <c r="I38" s="643"/>
      <c r="J38" s="643"/>
      <c r="K38" s="643"/>
      <c r="L38" s="643"/>
      <c r="M38" s="643"/>
      <c r="N38" s="643"/>
      <c r="O38" s="643"/>
      <c r="P38" s="643"/>
      <c r="Q38" s="643"/>
      <c r="R38" s="643"/>
      <c r="S38" s="643"/>
      <c r="T38" s="643"/>
      <c r="U38" s="643"/>
      <c r="V38" s="643"/>
      <c r="W38" s="643"/>
      <c r="X38" s="644"/>
    </row>
    <row r="39" spans="1:26" ht="15" customHeight="1">
      <c r="A39" s="548"/>
      <c r="B39" s="549"/>
      <c r="C39" s="549"/>
      <c r="D39" s="549"/>
      <c r="E39" s="550"/>
      <c r="F39" s="179"/>
      <c r="G39" s="643"/>
      <c r="H39" s="643"/>
      <c r="I39" s="643"/>
      <c r="J39" s="643"/>
      <c r="K39" s="643"/>
      <c r="L39" s="643"/>
      <c r="M39" s="643"/>
      <c r="N39" s="643"/>
      <c r="O39" s="643"/>
      <c r="P39" s="643"/>
      <c r="Q39" s="643"/>
      <c r="R39" s="643"/>
      <c r="S39" s="643"/>
      <c r="T39" s="643"/>
      <c r="U39" s="643"/>
      <c r="V39" s="643"/>
      <c r="W39" s="643"/>
      <c r="X39" s="644"/>
    </row>
    <row r="40" spans="1:26" ht="15" customHeight="1">
      <c r="A40" s="548"/>
      <c r="B40" s="549"/>
      <c r="C40" s="549"/>
      <c r="D40" s="549"/>
      <c r="E40" s="550"/>
      <c r="F40" s="179"/>
      <c r="G40" s="643"/>
      <c r="H40" s="643"/>
      <c r="I40" s="643"/>
      <c r="J40" s="643"/>
      <c r="K40" s="643"/>
      <c r="L40" s="643"/>
      <c r="M40" s="643"/>
      <c r="N40" s="643"/>
      <c r="O40" s="643"/>
      <c r="P40" s="643"/>
      <c r="Q40" s="643"/>
      <c r="R40" s="643"/>
      <c r="S40" s="643"/>
      <c r="T40" s="643"/>
      <c r="U40" s="643"/>
      <c r="V40" s="643"/>
      <c r="W40" s="643"/>
      <c r="X40" s="644"/>
    </row>
    <row r="41" spans="1:26" ht="15" customHeight="1">
      <c r="A41" s="548"/>
      <c r="B41" s="549"/>
      <c r="C41" s="549"/>
      <c r="D41" s="549"/>
      <c r="E41" s="550"/>
      <c r="F41" s="521" t="s">
        <v>145</v>
      </c>
      <c r="G41" s="522"/>
      <c r="H41" s="522"/>
      <c r="I41" s="125"/>
      <c r="J41" s="125"/>
      <c r="K41" s="125"/>
      <c r="L41" s="125"/>
      <c r="M41" s="125"/>
      <c r="N41" s="125"/>
      <c r="O41" s="125"/>
      <c r="P41" s="125"/>
      <c r="Q41" s="125"/>
      <c r="R41" s="125"/>
      <c r="S41" s="125"/>
      <c r="T41" s="125"/>
      <c r="U41" s="125"/>
      <c r="V41" s="125"/>
      <c r="W41" s="125"/>
      <c r="X41" s="180"/>
    </row>
    <row r="42" spans="1:26" ht="15" customHeight="1">
      <c r="A42" s="548"/>
      <c r="B42" s="549"/>
      <c r="C42" s="549"/>
      <c r="D42" s="549"/>
      <c r="E42" s="550"/>
      <c r="F42" s="179"/>
      <c r="G42" s="643"/>
      <c r="H42" s="643"/>
      <c r="I42" s="643"/>
      <c r="J42" s="643"/>
      <c r="K42" s="643"/>
      <c r="L42" s="643"/>
      <c r="M42" s="643"/>
      <c r="N42" s="643"/>
      <c r="O42" s="643"/>
      <c r="P42" s="643"/>
      <c r="Q42" s="643"/>
      <c r="R42" s="643"/>
      <c r="S42" s="643"/>
      <c r="T42" s="643"/>
      <c r="U42" s="643"/>
      <c r="V42" s="643"/>
      <c r="W42" s="643"/>
      <c r="X42" s="644"/>
    </row>
    <row r="43" spans="1:26" ht="15" customHeight="1">
      <c r="A43" s="548"/>
      <c r="B43" s="549"/>
      <c r="C43" s="549"/>
      <c r="D43" s="549"/>
      <c r="E43" s="550"/>
      <c r="F43" s="179"/>
      <c r="G43" s="643"/>
      <c r="H43" s="643"/>
      <c r="I43" s="643"/>
      <c r="J43" s="643"/>
      <c r="K43" s="643"/>
      <c r="L43" s="643"/>
      <c r="M43" s="643"/>
      <c r="N43" s="643"/>
      <c r="O43" s="643"/>
      <c r="P43" s="643"/>
      <c r="Q43" s="643"/>
      <c r="R43" s="643"/>
      <c r="S43" s="643"/>
      <c r="T43" s="643"/>
      <c r="U43" s="643"/>
      <c r="V43" s="643"/>
      <c r="W43" s="643"/>
      <c r="X43" s="644"/>
    </row>
    <row r="44" spans="1:26" ht="15" customHeight="1">
      <c r="A44" s="548"/>
      <c r="B44" s="549"/>
      <c r="C44" s="549"/>
      <c r="D44" s="549"/>
      <c r="E44" s="550"/>
      <c r="F44" s="179"/>
      <c r="G44" s="643"/>
      <c r="H44" s="643"/>
      <c r="I44" s="643"/>
      <c r="J44" s="643"/>
      <c r="K44" s="643"/>
      <c r="L44" s="643"/>
      <c r="M44" s="643"/>
      <c r="N44" s="643"/>
      <c r="O44" s="643"/>
      <c r="P44" s="643"/>
      <c r="Q44" s="643"/>
      <c r="R44" s="643"/>
      <c r="S44" s="643"/>
      <c r="T44" s="643"/>
      <c r="U44" s="643"/>
      <c r="V44" s="643"/>
      <c r="W44" s="643"/>
      <c r="X44" s="644"/>
    </row>
    <row r="45" spans="1:26" ht="15" customHeight="1">
      <c r="A45" s="548"/>
      <c r="B45" s="549"/>
      <c r="C45" s="549"/>
      <c r="D45" s="549"/>
      <c r="E45" s="550"/>
      <c r="F45" s="521" t="s">
        <v>119</v>
      </c>
      <c r="G45" s="522"/>
      <c r="H45" s="522"/>
      <c r="I45" s="125"/>
      <c r="J45" s="125"/>
      <c r="K45" s="125"/>
      <c r="L45" s="125"/>
      <c r="M45" s="125"/>
      <c r="N45" s="125"/>
      <c r="O45" s="125"/>
      <c r="P45" s="125"/>
      <c r="Q45" s="125"/>
      <c r="R45" s="125"/>
      <c r="S45" s="125"/>
      <c r="T45" s="125"/>
      <c r="U45" s="125"/>
      <c r="V45" s="125"/>
      <c r="W45" s="125"/>
      <c r="X45" s="180"/>
    </row>
    <row r="46" spans="1:26" ht="15" customHeight="1">
      <c r="A46" s="548"/>
      <c r="B46" s="549"/>
      <c r="C46" s="549"/>
      <c r="D46" s="549"/>
      <c r="E46" s="550"/>
      <c r="F46" s="179"/>
      <c r="G46" s="643"/>
      <c r="H46" s="643"/>
      <c r="I46" s="643"/>
      <c r="J46" s="643"/>
      <c r="K46" s="643"/>
      <c r="L46" s="643"/>
      <c r="M46" s="643"/>
      <c r="N46" s="643"/>
      <c r="O46" s="643"/>
      <c r="P46" s="643"/>
      <c r="Q46" s="643"/>
      <c r="R46" s="643"/>
      <c r="S46" s="643"/>
      <c r="T46" s="643"/>
      <c r="U46" s="643"/>
      <c r="V46" s="643"/>
      <c r="W46" s="643"/>
      <c r="X46" s="644"/>
    </row>
    <row r="47" spans="1:26" ht="15" customHeight="1">
      <c r="A47" s="554"/>
      <c r="B47" s="555"/>
      <c r="C47" s="555"/>
      <c r="D47" s="555"/>
      <c r="E47" s="556"/>
      <c r="F47" s="181"/>
      <c r="G47" s="645"/>
      <c r="H47" s="645"/>
      <c r="I47" s="645"/>
      <c r="J47" s="645"/>
      <c r="K47" s="645"/>
      <c r="L47" s="645"/>
      <c r="M47" s="645"/>
      <c r="N47" s="645"/>
      <c r="O47" s="645"/>
      <c r="P47" s="645"/>
      <c r="Q47" s="645"/>
      <c r="R47" s="645"/>
      <c r="S47" s="645"/>
      <c r="T47" s="645"/>
      <c r="U47" s="645"/>
      <c r="V47" s="645"/>
      <c r="W47" s="645"/>
      <c r="X47" s="646"/>
    </row>
    <row r="48" spans="1:26" ht="18" customHeight="1">
      <c r="A48" s="518" t="s">
        <v>146</v>
      </c>
      <c r="B48" s="519"/>
      <c r="C48" s="519"/>
      <c r="D48" s="519"/>
      <c r="E48" s="520"/>
      <c r="F48" s="534" t="s">
        <v>318</v>
      </c>
      <c r="G48" s="535"/>
      <c r="H48" s="535"/>
      <c r="I48" s="535"/>
      <c r="J48" s="535"/>
      <c r="K48" s="535"/>
      <c r="L48" s="535"/>
      <c r="M48" s="535"/>
      <c r="N48" s="535"/>
      <c r="O48" s="535"/>
      <c r="P48" s="535"/>
      <c r="Q48" s="535"/>
      <c r="R48" s="535"/>
      <c r="S48" s="535"/>
      <c r="T48" s="535"/>
      <c r="U48" s="535"/>
      <c r="V48" s="535"/>
      <c r="W48" s="535"/>
      <c r="X48" s="536"/>
    </row>
    <row r="49" spans="1:24" ht="18" customHeight="1">
      <c r="A49" s="521"/>
      <c r="B49" s="522"/>
      <c r="C49" s="522"/>
      <c r="D49" s="522"/>
      <c r="E49" s="523"/>
      <c r="F49" s="182" t="s">
        <v>6</v>
      </c>
      <c r="G49" s="540" t="s">
        <v>147</v>
      </c>
      <c r="H49" s="540"/>
      <c r="I49" s="540"/>
      <c r="J49" s="540"/>
      <c r="K49" s="540"/>
      <c r="L49" s="540"/>
      <c r="M49" s="540"/>
      <c r="N49" s="540"/>
      <c r="O49" s="540"/>
      <c r="P49" s="540"/>
      <c r="Q49" s="540"/>
      <c r="R49" s="540"/>
      <c r="S49" s="540"/>
      <c r="T49" s="540"/>
      <c r="U49" s="540"/>
      <c r="V49" s="540"/>
      <c r="W49" s="540"/>
      <c r="X49" s="636"/>
    </row>
    <row r="50" spans="1:24" ht="18" customHeight="1">
      <c r="A50" s="521"/>
      <c r="B50" s="522"/>
      <c r="C50" s="522"/>
      <c r="D50" s="522"/>
      <c r="E50" s="523"/>
      <c r="F50" s="182" t="s">
        <v>6</v>
      </c>
      <c r="G50" s="647" t="s">
        <v>148</v>
      </c>
      <c r="H50" s="647"/>
      <c r="I50" s="647"/>
      <c r="J50" s="647"/>
      <c r="K50" s="647"/>
      <c r="L50" s="647"/>
      <c r="M50" s="647"/>
      <c r="N50" s="647"/>
      <c r="O50" s="647"/>
      <c r="P50" s="647"/>
      <c r="Q50" s="647"/>
      <c r="R50" s="647"/>
      <c r="S50" s="647"/>
      <c r="T50" s="647"/>
      <c r="U50" s="647"/>
      <c r="V50" s="647"/>
      <c r="W50" s="647"/>
      <c r="X50" s="648"/>
    </row>
    <row r="51" spans="1:24" ht="18" customHeight="1">
      <c r="A51" s="524"/>
      <c r="B51" s="525"/>
      <c r="C51" s="525"/>
      <c r="D51" s="525"/>
      <c r="E51" s="526"/>
      <c r="F51" s="183" t="s">
        <v>6</v>
      </c>
      <c r="G51" s="649" t="s">
        <v>149</v>
      </c>
      <c r="H51" s="649"/>
      <c r="I51" s="649"/>
      <c r="J51" s="649"/>
      <c r="K51" s="649"/>
      <c r="L51" s="649"/>
      <c r="M51" s="649"/>
      <c r="N51" s="649"/>
      <c r="O51" s="649"/>
      <c r="P51" s="649"/>
      <c r="Q51" s="649"/>
      <c r="R51" s="649"/>
      <c r="S51" s="649"/>
      <c r="T51" s="649"/>
      <c r="U51" s="649"/>
      <c r="V51" s="649"/>
      <c r="W51" s="649"/>
      <c r="X51" s="650"/>
    </row>
    <row r="52" spans="1:24" ht="18" customHeight="1">
      <c r="A52" s="409" t="s">
        <v>59</v>
      </c>
      <c r="B52" s="410"/>
      <c r="C52" s="410"/>
      <c r="D52" s="410"/>
      <c r="E52" s="411"/>
      <c r="F52" s="426" t="s">
        <v>341</v>
      </c>
      <c r="G52" s="427"/>
      <c r="H52" s="427" t="str">
        <f>IF(【入力用】10.概要!$I$61="","",【入力用】10.概要!$I$61)</f>
        <v/>
      </c>
      <c r="I52" s="427"/>
      <c r="J52" s="427"/>
      <c r="K52" s="427"/>
      <c r="L52" s="427"/>
      <c r="M52" s="427"/>
      <c r="N52" s="427" t="s">
        <v>340</v>
      </c>
      <c r="O52" s="427"/>
      <c r="P52" s="439" t="str">
        <f>IF(【入力用】10.概要!$I$62="","",【入力用】10.概要!$I$62)</f>
        <v/>
      </c>
      <c r="Q52" s="439"/>
      <c r="R52" s="439"/>
      <c r="S52" s="439"/>
      <c r="T52" s="439"/>
      <c r="U52" s="439"/>
      <c r="V52" s="439"/>
      <c r="W52" s="439"/>
      <c r="X52" s="440"/>
    </row>
    <row r="53" spans="1:24" ht="18" customHeight="1">
      <c r="A53" s="412"/>
      <c r="B53" s="413"/>
      <c r="C53" s="413"/>
      <c r="D53" s="413"/>
      <c r="E53" s="414"/>
      <c r="F53" s="418" t="s">
        <v>14</v>
      </c>
      <c r="G53" s="419"/>
      <c r="H53" s="419" t="str">
        <f>IF(【入力用】10.概要!$I$63="","",【入力用】10.概要!$I$63)</f>
        <v/>
      </c>
      <c r="I53" s="419"/>
      <c r="J53" s="419"/>
      <c r="K53" s="419"/>
      <c r="L53" s="419"/>
      <c r="M53" s="419"/>
      <c r="N53" s="419" t="s">
        <v>342</v>
      </c>
      <c r="O53" s="419"/>
      <c r="P53" s="447" t="str">
        <f>IF(【入力用】10.概要!$I$66="","",【入力用】10.概要!$I$66)</f>
        <v/>
      </c>
      <c r="Q53" s="447"/>
      <c r="R53" s="447"/>
      <c r="S53" s="447"/>
      <c r="T53" s="447"/>
      <c r="U53" s="447"/>
      <c r="V53" s="447"/>
      <c r="W53" s="447"/>
      <c r="X53" s="448"/>
    </row>
    <row r="54" spans="1:24" ht="13.5" customHeight="1">
      <c r="A54" s="134"/>
      <c r="B54" s="134"/>
      <c r="C54" s="134"/>
      <c r="D54" s="134"/>
      <c r="E54" s="134"/>
      <c r="F54" s="149"/>
      <c r="G54" s="149"/>
      <c r="H54" s="149"/>
      <c r="I54" s="149"/>
      <c r="J54" s="149"/>
      <c r="K54" s="149"/>
      <c r="L54" s="149"/>
      <c r="M54" s="149"/>
      <c r="N54" s="149"/>
      <c r="O54" s="149"/>
      <c r="P54" s="149"/>
      <c r="Q54" s="149"/>
      <c r="R54" s="149"/>
      <c r="S54" s="149"/>
      <c r="T54" s="149"/>
      <c r="U54" s="149"/>
      <c r="V54" s="149"/>
      <c r="W54" s="149"/>
      <c r="X54" s="149"/>
    </row>
    <row r="55" spans="1:24" ht="13.5" customHeight="1">
      <c r="A55" s="184" t="s">
        <v>36</v>
      </c>
      <c r="B55" s="633" t="s">
        <v>379</v>
      </c>
      <c r="C55" s="633"/>
      <c r="D55" s="633"/>
      <c r="E55" s="633"/>
      <c r="F55" s="633"/>
      <c r="G55" s="633"/>
      <c r="H55" s="633"/>
      <c r="I55" s="633"/>
      <c r="J55" s="633"/>
      <c r="K55" s="633"/>
      <c r="L55" s="633"/>
      <c r="M55" s="633"/>
      <c r="N55" s="633"/>
      <c r="O55" s="633"/>
      <c r="P55" s="633"/>
      <c r="Q55" s="633"/>
      <c r="R55" s="633"/>
      <c r="S55" s="633"/>
      <c r="T55" s="633"/>
      <c r="U55" s="633"/>
      <c r="V55" s="633"/>
      <c r="W55" s="633"/>
      <c r="X55" s="633"/>
    </row>
    <row r="56" spans="1:24" ht="13.5" customHeight="1">
      <c r="A56" s="148"/>
      <c r="B56" s="633"/>
      <c r="C56" s="633"/>
      <c r="D56" s="633"/>
      <c r="E56" s="633"/>
      <c r="F56" s="633"/>
      <c r="G56" s="633"/>
      <c r="H56" s="633"/>
      <c r="I56" s="633"/>
      <c r="J56" s="633"/>
      <c r="K56" s="633"/>
      <c r="L56" s="633"/>
      <c r="M56" s="633"/>
      <c r="N56" s="633"/>
      <c r="O56" s="633"/>
      <c r="P56" s="633"/>
      <c r="Q56" s="633"/>
      <c r="R56" s="633"/>
      <c r="S56" s="633"/>
      <c r="T56" s="633"/>
      <c r="U56" s="633"/>
      <c r="V56" s="633"/>
      <c r="W56" s="633"/>
      <c r="X56" s="633"/>
    </row>
    <row r="57" spans="1:24" ht="13.5" customHeight="1">
      <c r="A57" s="148"/>
      <c r="B57" s="148"/>
      <c r="C57" s="148"/>
      <c r="D57" s="148"/>
      <c r="E57" s="148"/>
      <c r="F57" s="148"/>
      <c r="G57" s="148"/>
      <c r="H57" s="148"/>
      <c r="I57" s="148"/>
      <c r="J57" s="148"/>
      <c r="K57" s="148"/>
      <c r="L57" s="148"/>
      <c r="M57" s="148"/>
      <c r="N57" s="148"/>
      <c r="O57" s="148"/>
      <c r="P57" s="148"/>
      <c r="Q57" s="148"/>
      <c r="R57" s="148"/>
      <c r="S57" s="148"/>
      <c r="T57" s="148"/>
      <c r="U57" s="148"/>
      <c r="V57" s="148"/>
      <c r="W57" s="148"/>
      <c r="X57" s="148"/>
    </row>
    <row r="58" spans="1:24" ht="13.5" customHeight="1"/>
  </sheetData>
  <sheetProtection algorithmName="SHA-512" hashValue="Wjdl0xn+etIXUxVzyU4Ah4a6yrLA1M17EtxESq8rFWiD0oUnE5/PQcIHzGxXvQP/5vl0me/I68C3e1R5mOvmMQ==" saltValue="l2wQVblNCWn3MTYILhG7nA==" spinCount="100000" sheet="1" objects="1" scenarios="1" formatRows="0"/>
  <mergeCells count="61">
    <mergeCell ref="F35:M36"/>
    <mergeCell ref="A35:E36"/>
    <mergeCell ref="N35:O36"/>
    <mergeCell ref="P35:X36"/>
    <mergeCell ref="A52:E53"/>
    <mergeCell ref="G38:X40"/>
    <mergeCell ref="G42:X44"/>
    <mergeCell ref="G46:X47"/>
    <mergeCell ref="F48:X48"/>
    <mergeCell ref="G49:X49"/>
    <mergeCell ref="G50:X50"/>
    <mergeCell ref="G51:X51"/>
    <mergeCell ref="A48:E51"/>
    <mergeCell ref="A37:E47"/>
    <mergeCell ref="F37:H37"/>
    <mergeCell ref="F41:H41"/>
    <mergeCell ref="A30:E32"/>
    <mergeCell ref="F30:X32"/>
    <mergeCell ref="F33:I33"/>
    <mergeCell ref="J33:K33"/>
    <mergeCell ref="F34:I34"/>
    <mergeCell ref="J34:K34"/>
    <mergeCell ref="A33:E34"/>
    <mergeCell ref="N21:O21"/>
    <mergeCell ref="N25:O25"/>
    <mergeCell ref="P25:X25"/>
    <mergeCell ref="B27:W27"/>
    <mergeCell ref="P21:X21"/>
    <mergeCell ref="P22:X22"/>
    <mergeCell ref="P9:Q9"/>
    <mergeCell ref="D11:U11"/>
    <mergeCell ref="N19:O19"/>
    <mergeCell ref="P19:X20"/>
    <mergeCell ref="B16:Q16"/>
    <mergeCell ref="R9:S9"/>
    <mergeCell ref="B15:H15"/>
    <mergeCell ref="F45:H45"/>
    <mergeCell ref="J2:K7"/>
    <mergeCell ref="J1:K1"/>
    <mergeCell ref="A29:X29"/>
    <mergeCell ref="L1:X1"/>
    <mergeCell ref="M2:U2"/>
    <mergeCell ref="M3:U3"/>
    <mergeCell ref="V2:V7"/>
    <mergeCell ref="W2:X7"/>
    <mergeCell ref="M4:U4"/>
    <mergeCell ref="M5:U5"/>
    <mergeCell ref="M6:U6"/>
    <mergeCell ref="M7:N7"/>
    <mergeCell ref="P7:Q7"/>
    <mergeCell ref="S7:U7"/>
    <mergeCell ref="N9:O9"/>
    <mergeCell ref="B55:X56"/>
    <mergeCell ref="F52:G52"/>
    <mergeCell ref="H52:M52"/>
    <mergeCell ref="N52:O52"/>
    <mergeCell ref="P52:X52"/>
    <mergeCell ref="F53:G53"/>
    <mergeCell ref="H53:M53"/>
    <mergeCell ref="N53:O53"/>
    <mergeCell ref="P53:X53"/>
  </mergeCells>
  <phoneticPr fontId="1"/>
  <dataValidations count="1">
    <dataValidation type="list" allowBlank="1" showInputMessage="1" showErrorMessage="1" sqref="F49:F51">
      <formula1>"□,■"</formula1>
    </dataValidation>
  </dataValidations>
  <printOptions horizontalCentered="1"/>
  <pageMargins left="0.70866141732283472" right="0.70866141732283472" top="0.74803149606299213" bottom="0.35433070866141736" header="0.31496062992125984" footer="0.31496062992125984"/>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93"/>
  <sheetViews>
    <sheetView zoomScale="120" zoomScaleNormal="120" workbookViewId="0"/>
  </sheetViews>
  <sheetFormatPr defaultRowHeight="13.5"/>
  <cols>
    <col min="1" max="10" width="9" style="198"/>
    <col min="11" max="11" width="7.875" style="198" customWidth="1"/>
    <col min="12" max="12" width="8.75" style="198" customWidth="1"/>
    <col min="13" max="16384" width="9" style="198"/>
  </cols>
  <sheetData>
    <row r="1" spans="1:24">
      <c r="A1" s="197"/>
      <c r="B1" s="197"/>
      <c r="C1" s="197"/>
      <c r="D1" s="197"/>
      <c r="E1" s="197"/>
      <c r="F1" s="197"/>
      <c r="G1" s="197"/>
      <c r="H1" s="197"/>
      <c r="I1" s="1" t="s">
        <v>457</v>
      </c>
      <c r="J1" s="1"/>
      <c r="K1" s="2"/>
    </row>
    <row r="2" spans="1:24">
      <c r="A2" s="197"/>
      <c r="B2" s="197"/>
      <c r="C2" s="197"/>
      <c r="D2" s="197"/>
      <c r="E2" s="197"/>
      <c r="F2" s="197"/>
      <c r="G2" s="197"/>
      <c r="H2" s="197"/>
      <c r="I2" s="3"/>
      <c r="J2" s="3"/>
      <c r="K2" s="3"/>
    </row>
    <row r="3" spans="1:24" ht="17.25">
      <c r="A3" s="652" t="s">
        <v>235</v>
      </c>
      <c r="B3" s="652"/>
      <c r="C3" s="652"/>
      <c r="D3" s="652"/>
      <c r="E3" s="652"/>
      <c r="F3" s="652"/>
      <c r="G3" s="652"/>
      <c r="H3" s="652"/>
      <c r="I3" s="652"/>
      <c r="J3" s="652"/>
      <c r="K3" s="652"/>
    </row>
    <row r="4" spans="1:24" ht="17.25">
      <c r="A4" s="68"/>
      <c r="B4" s="68"/>
      <c r="C4" s="68"/>
      <c r="D4" s="68"/>
      <c r="E4" s="68"/>
      <c r="F4" s="68"/>
      <c r="G4" s="68"/>
      <c r="H4" s="68"/>
      <c r="I4" s="68"/>
      <c r="J4" s="68"/>
      <c r="K4" s="68"/>
    </row>
    <row r="6" spans="1:24">
      <c r="A6" s="4" t="s">
        <v>267</v>
      </c>
      <c r="B6" s="197"/>
      <c r="C6" s="197"/>
      <c r="D6" s="197"/>
      <c r="E6" s="197"/>
      <c r="F6" s="197"/>
      <c r="G6" s="197"/>
      <c r="H6" s="12"/>
      <c r="I6" s="197"/>
      <c r="J6" s="197"/>
      <c r="K6" s="197"/>
    </row>
    <row r="7" spans="1:24">
      <c r="A7" s="4" t="s">
        <v>236</v>
      </c>
      <c r="B7" s="197"/>
      <c r="C7" s="197"/>
      <c r="D7" s="197"/>
      <c r="E7" s="197"/>
      <c r="F7" s="197"/>
      <c r="G7" s="197"/>
      <c r="H7" s="197"/>
      <c r="I7" s="197"/>
      <c r="J7" s="197"/>
      <c r="K7" s="197"/>
    </row>
    <row r="8" spans="1:24">
      <c r="A8" s="4" t="s">
        <v>237</v>
      </c>
      <c r="B8" s="197"/>
      <c r="C8" s="197"/>
      <c r="D8" s="197"/>
      <c r="E8" s="197"/>
      <c r="F8" s="197"/>
      <c r="G8" s="197"/>
      <c r="H8" s="197"/>
      <c r="I8" s="197"/>
      <c r="J8" s="197"/>
      <c r="K8" s="197"/>
    </row>
    <row r="9" spans="1:24">
      <c r="A9" s="4" t="s">
        <v>238</v>
      </c>
      <c r="B9" s="197"/>
      <c r="C9" s="653"/>
      <c r="D9" s="653"/>
      <c r="E9" s="653"/>
      <c r="F9" s="653"/>
      <c r="G9" s="653"/>
      <c r="H9" s="653"/>
      <c r="I9" s="653"/>
      <c r="J9" s="653"/>
      <c r="K9" s="197"/>
    </row>
    <row r="10" spans="1:24">
      <c r="A10" s="197"/>
      <c r="B10" s="197"/>
      <c r="C10" s="653"/>
      <c r="D10" s="653"/>
      <c r="E10" s="653"/>
      <c r="F10" s="653"/>
      <c r="G10" s="653"/>
      <c r="H10" s="653"/>
      <c r="I10" s="653"/>
      <c r="J10" s="653"/>
      <c r="K10" s="197"/>
    </row>
    <row r="11" spans="1:24">
      <c r="A11" s="197"/>
      <c r="B11" s="197"/>
      <c r="C11" s="653"/>
      <c r="D11" s="653"/>
      <c r="E11" s="653"/>
      <c r="F11" s="653"/>
      <c r="G11" s="653"/>
      <c r="H11" s="653"/>
      <c r="I11" s="653"/>
      <c r="J11" s="653"/>
      <c r="K11" s="197"/>
    </row>
    <row r="12" spans="1:24">
      <c r="A12" s="654" t="s">
        <v>239</v>
      </c>
      <c r="B12" s="654"/>
      <c r="C12" s="655"/>
      <c r="D12" s="655"/>
      <c r="E12" s="655"/>
      <c r="F12" s="655"/>
      <c r="G12" s="655"/>
      <c r="H12" s="655"/>
      <c r="I12" s="655"/>
      <c r="J12" s="655"/>
      <c r="K12" s="197"/>
    </row>
    <row r="13" spans="1:24">
      <c r="A13" s="654" t="s">
        <v>240</v>
      </c>
      <c r="B13" s="654"/>
      <c r="C13" s="655"/>
      <c r="D13" s="655"/>
      <c r="E13" s="656"/>
      <c r="F13" s="656"/>
      <c r="G13" s="656"/>
      <c r="H13" s="656"/>
      <c r="I13" s="656"/>
      <c r="J13" s="656"/>
      <c r="K13" s="199"/>
      <c r="L13" s="200"/>
      <c r="M13" s="200"/>
      <c r="N13" s="200"/>
      <c r="O13" s="200"/>
      <c r="P13" s="200"/>
      <c r="Q13" s="200"/>
      <c r="R13" s="200"/>
      <c r="S13" s="200"/>
      <c r="T13" s="200"/>
      <c r="U13" s="200"/>
      <c r="V13" s="200"/>
      <c r="W13" s="200"/>
      <c r="X13" s="200"/>
    </row>
    <row r="14" spans="1:24">
      <c r="A14" s="197"/>
      <c r="B14" s="197"/>
      <c r="C14" s="655"/>
      <c r="D14" s="655"/>
      <c r="E14" s="655"/>
      <c r="F14" s="655"/>
      <c r="G14" s="655"/>
      <c r="H14" s="655"/>
      <c r="I14" s="655"/>
      <c r="J14" s="655"/>
      <c r="K14" s="197"/>
    </row>
    <row r="15" spans="1:24">
      <c r="A15" s="197"/>
      <c r="B15" s="197"/>
      <c r="C15" s="655"/>
      <c r="D15" s="655"/>
      <c r="E15" s="655"/>
      <c r="F15" s="655"/>
      <c r="G15" s="655"/>
      <c r="H15" s="655"/>
      <c r="I15" s="655"/>
      <c r="J15" s="655"/>
      <c r="K15" s="197"/>
    </row>
    <row r="16" spans="1:24">
      <c r="A16" s="197"/>
      <c r="B16" s="197"/>
      <c r="C16" s="655"/>
      <c r="D16" s="655"/>
      <c r="E16" s="655"/>
      <c r="F16" s="655"/>
      <c r="G16" s="655"/>
      <c r="H16" s="655"/>
      <c r="I16" s="655"/>
      <c r="J16" s="655"/>
      <c r="K16" s="197"/>
    </row>
    <row r="17" spans="1:11">
      <c r="A17" s="197"/>
      <c r="B17" s="197"/>
      <c r="C17" s="655"/>
      <c r="D17" s="655"/>
      <c r="E17" s="655"/>
      <c r="F17" s="655"/>
      <c r="G17" s="655"/>
      <c r="H17" s="655"/>
      <c r="I17" s="655"/>
      <c r="J17" s="655"/>
      <c r="K17" s="197"/>
    </row>
    <row r="18" spans="1:11">
      <c r="A18" s="197"/>
      <c r="B18" s="197"/>
      <c r="C18" s="655"/>
      <c r="D18" s="655"/>
      <c r="E18" s="655"/>
      <c r="F18" s="655"/>
      <c r="G18" s="655"/>
      <c r="H18" s="655"/>
      <c r="I18" s="655"/>
      <c r="J18" s="655"/>
      <c r="K18" s="197"/>
    </row>
    <row r="19" spans="1:11">
      <c r="A19" s="4" t="s">
        <v>268</v>
      </c>
      <c r="B19" s="197"/>
      <c r="C19" s="197"/>
      <c r="D19" s="12" t="s">
        <v>269</v>
      </c>
      <c r="E19" s="12"/>
      <c r="F19" s="12"/>
      <c r="G19" s="12"/>
      <c r="H19" s="197"/>
      <c r="I19" s="197"/>
      <c r="J19" s="197"/>
      <c r="K19" s="197"/>
    </row>
    <row r="20" spans="1:11">
      <c r="A20" s="4" t="s">
        <v>270</v>
      </c>
      <c r="B20" s="197"/>
      <c r="C20" s="197"/>
      <c r="D20" s="13" t="s">
        <v>271</v>
      </c>
      <c r="E20" s="12"/>
      <c r="F20" s="12"/>
      <c r="G20" s="12"/>
      <c r="H20" s="197"/>
      <c r="I20" s="197"/>
      <c r="J20" s="197"/>
      <c r="K20" s="197"/>
    </row>
    <row r="21" spans="1:11">
      <c r="A21" s="4" t="s">
        <v>454</v>
      </c>
      <c r="B21" s="197"/>
      <c r="C21" s="197"/>
      <c r="D21" s="13" t="s">
        <v>271</v>
      </c>
      <c r="E21" s="12"/>
      <c r="F21" s="12"/>
      <c r="G21" s="12"/>
      <c r="H21" s="197"/>
      <c r="I21" s="197"/>
      <c r="J21" s="197"/>
      <c r="K21" s="197"/>
    </row>
    <row r="22" spans="1:11">
      <c r="A22" s="4" t="s">
        <v>241</v>
      </c>
      <c r="B22" s="197"/>
      <c r="C22" s="197"/>
      <c r="D22" s="197"/>
      <c r="E22" s="197"/>
      <c r="F22" s="197"/>
      <c r="G22" s="197"/>
      <c r="H22" s="197"/>
      <c r="I22" s="197"/>
      <c r="J22" s="197"/>
      <c r="K22" s="197"/>
    </row>
    <row r="23" spans="1:11">
      <c r="A23" s="12" t="s">
        <v>455</v>
      </c>
      <c r="B23" s="197"/>
      <c r="C23" s="197"/>
      <c r="D23" s="12" t="s">
        <v>242</v>
      </c>
      <c r="E23" s="197"/>
      <c r="F23" s="197"/>
      <c r="G23" s="197"/>
      <c r="H23" s="197"/>
      <c r="I23" s="197"/>
      <c r="J23" s="197"/>
      <c r="K23" s="197"/>
    </row>
    <row r="24" spans="1:11">
      <c r="A24" s="12" t="s">
        <v>456</v>
      </c>
      <c r="B24" s="197"/>
      <c r="C24" s="197"/>
      <c r="D24" s="12" t="s">
        <v>447</v>
      </c>
      <c r="E24" s="12"/>
      <c r="F24" s="12"/>
      <c r="G24" s="197"/>
      <c r="H24" s="197"/>
      <c r="I24" s="197"/>
      <c r="J24" s="197"/>
      <c r="K24" s="197"/>
    </row>
    <row r="25" spans="1:11">
      <c r="A25" s="4" t="s">
        <v>458</v>
      </c>
      <c r="B25" s="12"/>
      <c r="C25" s="12"/>
      <c r="D25" s="12"/>
      <c r="E25" s="12"/>
      <c r="F25" s="12"/>
      <c r="G25" s="12"/>
      <c r="H25" s="12"/>
      <c r="I25" s="12"/>
      <c r="J25" s="12"/>
      <c r="K25" s="12"/>
    </row>
    <row r="26" spans="1:11">
      <c r="A26" s="5" t="s">
        <v>272</v>
      </c>
      <c r="B26" s="197"/>
      <c r="C26" s="6"/>
      <c r="D26" s="7"/>
      <c r="E26" s="7"/>
      <c r="F26" s="7"/>
      <c r="G26" s="4"/>
      <c r="H26" s="197"/>
      <c r="I26" s="197"/>
      <c r="J26" s="197"/>
      <c r="K26" s="197"/>
    </row>
    <row r="27" spans="1:11">
      <c r="A27" s="4" t="s">
        <v>243</v>
      </c>
      <c r="B27" s="8"/>
      <c r="C27" s="8"/>
      <c r="D27" s="8"/>
      <c r="E27" s="3"/>
      <c r="F27" s="3"/>
      <c r="G27" s="197"/>
    </row>
    <row r="28" spans="1:11">
      <c r="A28" s="4" t="s">
        <v>244</v>
      </c>
      <c r="B28" s="8"/>
      <c r="C28" s="8"/>
      <c r="D28" s="8"/>
      <c r="E28" s="3"/>
      <c r="F28" s="3"/>
      <c r="G28" s="197"/>
    </row>
    <row r="29" spans="1:11">
      <c r="A29" s="4" t="s">
        <v>245</v>
      </c>
      <c r="B29" s="8"/>
      <c r="C29" s="8"/>
      <c r="D29" s="8"/>
      <c r="E29" s="3"/>
      <c r="F29" s="3"/>
      <c r="G29" s="197"/>
    </row>
    <row r="30" spans="1:11">
      <c r="A30" s="4" t="s">
        <v>246</v>
      </c>
      <c r="B30" s="8"/>
      <c r="C30" s="8"/>
      <c r="D30" s="8"/>
      <c r="E30" s="3"/>
      <c r="F30" s="3"/>
      <c r="G30" s="197"/>
    </row>
    <row r="31" spans="1:11">
      <c r="A31" s="4" t="s">
        <v>247</v>
      </c>
      <c r="B31" s="8"/>
      <c r="C31" s="8"/>
      <c r="D31" s="8"/>
      <c r="E31" s="3"/>
      <c r="F31" s="3"/>
      <c r="G31" s="197"/>
    </row>
    <row r="32" spans="1:11">
      <c r="A32" s="4" t="s">
        <v>248</v>
      </c>
      <c r="B32" s="8"/>
      <c r="C32" s="8"/>
      <c r="D32" s="8"/>
      <c r="E32" s="3"/>
      <c r="F32" s="3"/>
      <c r="G32" s="197"/>
    </row>
    <row r="33" spans="1:7">
      <c r="A33" s="4" t="s">
        <v>249</v>
      </c>
      <c r="B33" s="8"/>
      <c r="C33" s="8"/>
      <c r="D33" s="8"/>
      <c r="E33" s="3"/>
      <c r="F33" s="3"/>
      <c r="G33" s="197"/>
    </row>
    <row r="34" spans="1:7">
      <c r="A34" s="14" t="s">
        <v>459</v>
      </c>
      <c r="B34" s="8"/>
      <c r="C34" s="8"/>
      <c r="D34" s="8"/>
      <c r="E34" s="3"/>
      <c r="F34" s="3"/>
      <c r="G34" s="197"/>
    </row>
    <row r="35" spans="1:7">
      <c r="A35" s="14" t="s">
        <v>460</v>
      </c>
      <c r="B35" s="8"/>
      <c r="C35" s="8"/>
      <c r="D35" s="8"/>
      <c r="E35" s="3"/>
      <c r="F35" s="3"/>
      <c r="G35" s="197"/>
    </row>
    <row r="36" spans="1:7">
      <c r="A36" s="14" t="s">
        <v>273</v>
      </c>
      <c r="B36" s="8"/>
      <c r="C36" s="8"/>
      <c r="D36" s="8"/>
      <c r="E36" s="3"/>
      <c r="F36" s="3"/>
      <c r="G36" s="197"/>
    </row>
    <row r="37" spans="1:7">
      <c r="A37" s="14" t="s">
        <v>274</v>
      </c>
      <c r="B37" s="8"/>
      <c r="C37" s="8"/>
      <c r="D37" s="8"/>
      <c r="E37" s="3"/>
      <c r="F37" s="3"/>
      <c r="G37" s="197"/>
    </row>
    <row r="38" spans="1:7">
      <c r="A38" s="4" t="s">
        <v>275</v>
      </c>
      <c r="B38" s="8"/>
      <c r="C38" s="8"/>
      <c r="D38" s="8"/>
      <c r="E38" s="3"/>
      <c r="F38" s="3"/>
      <c r="G38" s="197"/>
    </row>
    <row r="39" spans="1:7">
      <c r="A39" s="4" t="s">
        <v>276</v>
      </c>
      <c r="B39" s="8"/>
      <c r="C39" s="8"/>
      <c r="D39" s="8"/>
      <c r="E39" s="3"/>
      <c r="F39" s="3"/>
      <c r="G39" s="197"/>
    </row>
    <row r="40" spans="1:7">
      <c r="A40" s="4" t="s">
        <v>250</v>
      </c>
      <c r="B40" s="8"/>
      <c r="C40" s="8"/>
      <c r="D40" s="8"/>
      <c r="E40" s="3"/>
      <c r="F40" s="3"/>
      <c r="G40" s="197"/>
    </row>
    <row r="41" spans="1:7">
      <c r="A41" s="4" t="s">
        <v>277</v>
      </c>
      <c r="B41" s="8"/>
      <c r="C41" s="8"/>
      <c r="D41" s="8"/>
      <c r="E41" s="3"/>
      <c r="F41" s="3"/>
      <c r="G41" s="197"/>
    </row>
    <row r="42" spans="1:7">
      <c r="A42" s="4" t="s">
        <v>278</v>
      </c>
      <c r="B42" s="8"/>
      <c r="C42" s="8"/>
      <c r="D42" s="8"/>
      <c r="E42" s="3"/>
      <c r="F42" s="3"/>
      <c r="G42" s="197"/>
    </row>
    <row r="43" spans="1:7">
      <c r="A43" s="4" t="s">
        <v>251</v>
      </c>
      <c r="B43" s="8"/>
      <c r="C43" s="8"/>
      <c r="D43" s="8"/>
      <c r="E43" s="3"/>
      <c r="F43" s="3"/>
    </row>
    <row r="44" spans="1:7">
      <c r="A44" s="4" t="s">
        <v>252</v>
      </c>
      <c r="B44" s="8"/>
      <c r="C44" s="8"/>
      <c r="D44" s="8"/>
      <c r="E44" s="3"/>
      <c r="F44" s="3"/>
    </row>
    <row r="45" spans="1:7">
      <c r="A45" s="4" t="s">
        <v>299</v>
      </c>
      <c r="B45" s="8"/>
      <c r="C45" s="8"/>
      <c r="D45" s="8"/>
      <c r="E45" s="3"/>
      <c r="F45" s="3"/>
    </row>
    <row r="46" spans="1:7">
      <c r="A46" s="4" t="s">
        <v>300</v>
      </c>
      <c r="B46" s="8"/>
      <c r="C46" s="8"/>
      <c r="D46" s="8"/>
      <c r="E46" s="3"/>
      <c r="F46" s="3"/>
    </row>
    <row r="47" spans="1:7">
      <c r="A47" s="4" t="s">
        <v>301</v>
      </c>
      <c r="B47" s="8"/>
      <c r="C47" s="8"/>
      <c r="D47" s="8"/>
      <c r="E47" s="3"/>
      <c r="F47" s="3"/>
    </row>
    <row r="48" spans="1:7">
      <c r="A48" s="4" t="s">
        <v>279</v>
      </c>
      <c r="B48" s="8"/>
      <c r="C48" s="8"/>
      <c r="D48" s="8"/>
      <c r="E48" s="3"/>
      <c r="F48" s="3"/>
    </row>
    <row r="49" spans="1:6">
      <c r="A49" s="4" t="s">
        <v>280</v>
      </c>
      <c r="B49" s="8"/>
      <c r="C49" s="8"/>
      <c r="D49" s="8"/>
      <c r="E49" s="3"/>
      <c r="F49" s="3"/>
    </row>
    <row r="50" spans="1:6">
      <c r="A50" s="4" t="s">
        <v>253</v>
      </c>
      <c r="B50" s="8"/>
      <c r="C50" s="8"/>
      <c r="D50" s="8"/>
      <c r="E50" s="3"/>
      <c r="F50" s="3"/>
    </row>
    <row r="51" spans="1:6">
      <c r="A51" s="4" t="s">
        <v>281</v>
      </c>
      <c r="B51" s="8"/>
      <c r="C51" s="8"/>
      <c r="D51" s="8"/>
      <c r="E51" s="3"/>
      <c r="F51" s="3"/>
    </row>
    <row r="52" spans="1:6">
      <c r="A52" s="4" t="s">
        <v>282</v>
      </c>
      <c r="B52" s="8"/>
      <c r="C52" s="8"/>
      <c r="D52" s="8"/>
      <c r="E52" s="3"/>
      <c r="F52" s="3"/>
    </row>
    <row r="53" spans="1:6">
      <c r="A53" s="4" t="s">
        <v>254</v>
      </c>
      <c r="B53" s="8"/>
      <c r="C53" s="8"/>
      <c r="D53" s="8"/>
      <c r="E53" s="3"/>
      <c r="F53" s="3"/>
    </row>
    <row r="54" spans="1:6">
      <c r="A54" s="4" t="s">
        <v>283</v>
      </c>
      <c r="B54" s="8"/>
      <c r="C54" s="8"/>
      <c r="D54" s="8"/>
      <c r="E54" s="3"/>
      <c r="F54" s="3"/>
    </row>
    <row r="55" spans="1:6">
      <c r="A55" s="4" t="s">
        <v>284</v>
      </c>
      <c r="B55" s="8"/>
      <c r="C55" s="8"/>
      <c r="D55" s="8"/>
      <c r="E55" s="3"/>
      <c r="F55" s="3"/>
    </row>
    <row r="56" spans="1:6">
      <c r="A56" s="4" t="s">
        <v>255</v>
      </c>
      <c r="B56" s="8"/>
      <c r="C56" s="8"/>
      <c r="D56" s="8"/>
      <c r="E56" s="3"/>
      <c r="F56" s="3"/>
    </row>
    <row r="57" spans="1:6">
      <c r="A57" s="4"/>
      <c r="B57" s="8"/>
      <c r="C57" s="8"/>
      <c r="D57" s="8"/>
      <c r="E57" s="3"/>
      <c r="F57" s="3"/>
    </row>
    <row r="58" spans="1:6">
      <c r="A58" s="4" t="s">
        <v>256</v>
      </c>
      <c r="B58" s="197"/>
      <c r="C58" s="197"/>
      <c r="D58" s="197"/>
      <c r="E58" s="197"/>
      <c r="F58" s="197"/>
    </row>
    <row r="67" spans="1:11">
      <c r="A67" s="4" t="s">
        <v>453</v>
      </c>
      <c r="B67" s="197"/>
      <c r="C67" s="197"/>
      <c r="D67" s="197"/>
      <c r="E67" s="197"/>
      <c r="F67" s="197"/>
      <c r="G67" s="197"/>
      <c r="H67" s="197"/>
      <c r="I67" s="197"/>
      <c r="J67" s="197"/>
      <c r="K67" s="197"/>
    </row>
    <row r="69" spans="1:11">
      <c r="A69" s="197"/>
      <c r="B69" s="197"/>
      <c r="C69" s="197"/>
      <c r="D69" s="201" t="s">
        <v>285</v>
      </c>
      <c r="E69" s="4" t="s">
        <v>257</v>
      </c>
    </row>
    <row r="70" spans="1:11">
      <c r="A70" s="197"/>
      <c r="B70" s="197"/>
      <c r="C70" s="197"/>
      <c r="D70" s="197"/>
      <c r="E70" s="4" t="s">
        <v>258</v>
      </c>
    </row>
    <row r="71" spans="1:11">
      <c r="A71" s="197"/>
      <c r="B71" s="197"/>
      <c r="C71" s="197"/>
      <c r="D71" s="197"/>
      <c r="E71" s="4" t="s">
        <v>259</v>
      </c>
    </row>
    <row r="76" spans="1:11">
      <c r="A76" s="197"/>
      <c r="B76" s="197"/>
      <c r="C76" s="197"/>
      <c r="D76" s="201" t="s">
        <v>286</v>
      </c>
      <c r="E76" s="4" t="s">
        <v>287</v>
      </c>
      <c r="F76" s="12" t="s">
        <v>260</v>
      </c>
      <c r="G76" s="197"/>
      <c r="H76" s="197"/>
      <c r="I76" s="197"/>
      <c r="J76" s="197"/>
      <c r="K76" s="197"/>
    </row>
    <row r="77" spans="1:11">
      <c r="A77" s="197"/>
      <c r="B77" s="197"/>
      <c r="C77" s="197"/>
      <c r="D77" s="197"/>
      <c r="E77" s="4" t="s">
        <v>288</v>
      </c>
      <c r="F77" s="12" t="s">
        <v>289</v>
      </c>
      <c r="G77" s="197"/>
      <c r="H77" s="197"/>
      <c r="I77" s="197"/>
      <c r="J77" s="197"/>
      <c r="K77" s="197"/>
    </row>
    <row r="78" spans="1:11">
      <c r="A78" s="197"/>
      <c r="B78" s="197"/>
      <c r="C78" s="197"/>
      <c r="D78" s="197"/>
      <c r="E78" s="11" t="s">
        <v>290</v>
      </c>
      <c r="F78" s="10" t="s">
        <v>291</v>
      </c>
      <c r="G78" s="9"/>
      <c r="H78" s="9"/>
      <c r="I78" s="9"/>
      <c r="J78" s="9"/>
      <c r="K78" s="9"/>
    </row>
    <row r="82" spans="1:11">
      <c r="A82" s="4" t="s">
        <v>261</v>
      </c>
      <c r="B82" s="197"/>
      <c r="C82" s="197"/>
      <c r="D82" s="197"/>
      <c r="E82" s="197"/>
      <c r="F82" s="197"/>
      <c r="G82" s="197"/>
      <c r="H82" s="197"/>
      <c r="I82" s="197"/>
      <c r="J82" s="197"/>
      <c r="K82" s="197"/>
    </row>
    <row r="84" spans="1:11">
      <c r="A84" s="4" t="s">
        <v>453</v>
      </c>
      <c r="B84" s="197"/>
      <c r="C84" s="197"/>
      <c r="D84" s="197"/>
      <c r="E84" s="197"/>
      <c r="F84" s="197"/>
      <c r="G84" s="197"/>
      <c r="H84" s="197"/>
      <c r="I84" s="197"/>
      <c r="J84" s="197"/>
      <c r="K84" s="197"/>
    </row>
    <row r="87" spans="1:11">
      <c r="A87" s="197"/>
      <c r="B87" s="197"/>
      <c r="C87" s="197"/>
      <c r="D87" s="4" t="s">
        <v>262</v>
      </c>
      <c r="E87" s="197"/>
      <c r="F87" s="197"/>
      <c r="G87" s="197"/>
      <c r="H87" s="197"/>
      <c r="I87" s="197"/>
      <c r="J87" s="197"/>
      <c r="K87" s="197"/>
    </row>
    <row r="88" spans="1:11">
      <c r="A88" s="197"/>
      <c r="B88" s="197"/>
      <c r="C88" s="197"/>
      <c r="D88" s="4" t="s">
        <v>263</v>
      </c>
      <c r="E88" s="197"/>
      <c r="F88" s="197"/>
      <c r="G88" s="197"/>
      <c r="H88" s="197"/>
      <c r="I88" s="197"/>
      <c r="J88" s="197"/>
      <c r="K88" s="197"/>
    </row>
    <row r="90" spans="1:11">
      <c r="A90" s="4" t="s">
        <v>453</v>
      </c>
      <c r="B90" s="197"/>
      <c r="C90" s="197"/>
      <c r="D90" s="197"/>
      <c r="E90" s="197"/>
      <c r="F90" s="197"/>
      <c r="G90" s="197"/>
      <c r="H90" s="197"/>
      <c r="I90" s="197"/>
      <c r="J90" s="197"/>
      <c r="K90" s="197"/>
    </row>
    <row r="93" spans="1:11">
      <c r="D93" s="4" t="s">
        <v>292</v>
      </c>
      <c r="F93" s="202" t="s">
        <v>452</v>
      </c>
    </row>
  </sheetData>
  <sheetProtection password="CCEB" sheet="1" objects="1" scenarios="1"/>
  <mergeCells count="5">
    <mergeCell ref="A3:K3"/>
    <mergeCell ref="C9:J11"/>
    <mergeCell ref="A12:B12"/>
    <mergeCell ref="C12:J18"/>
    <mergeCell ref="A13:B13"/>
  </mergeCells>
  <phoneticPr fontId="1"/>
  <pageMargins left="0.7" right="0.7" top="0.75" bottom="0.75" header="0.3" footer="0.3"/>
  <pageSetup paperSize="9" scale="83" fitToHeight="0" orientation="portrait" r:id="rId1"/>
  <rowBreaks count="1" manualBreakCount="1">
    <brk id="65" max="11"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1"/>
  <sheetViews>
    <sheetView zoomScale="120" zoomScaleNormal="120" workbookViewId="0"/>
  </sheetViews>
  <sheetFormatPr defaultRowHeight="13.5"/>
  <cols>
    <col min="1" max="1" width="5" style="198" customWidth="1"/>
    <col min="2" max="2" width="13" style="198" customWidth="1"/>
    <col min="3" max="4" width="9" style="198"/>
    <col min="5" max="5" width="9" style="198" customWidth="1"/>
    <col min="6" max="6" width="9" style="198"/>
    <col min="7" max="7" width="9" style="198" customWidth="1"/>
    <col min="8" max="10" width="9" style="198"/>
    <col min="11" max="11" width="9" style="198" customWidth="1"/>
    <col min="12" max="16384" width="9" style="198"/>
  </cols>
  <sheetData>
    <row r="1" spans="1:11">
      <c r="I1" s="1" t="s">
        <v>332</v>
      </c>
      <c r="J1" s="1"/>
      <c r="K1" s="2"/>
    </row>
    <row r="5" spans="1:11" ht="17.25">
      <c r="A5" s="652" t="s">
        <v>433</v>
      </c>
      <c r="B5" s="652"/>
      <c r="C5" s="652"/>
      <c r="D5" s="652"/>
      <c r="E5" s="652"/>
      <c r="F5" s="652"/>
      <c r="G5" s="652"/>
      <c r="H5" s="652"/>
      <c r="I5" s="652"/>
      <c r="J5" s="652"/>
      <c r="K5" s="652"/>
    </row>
    <row r="6" spans="1:11" ht="17.25">
      <c r="A6" s="68"/>
      <c r="B6" s="68"/>
      <c r="C6" s="68"/>
      <c r="D6" s="68"/>
      <c r="E6" s="68"/>
      <c r="F6" s="68"/>
      <c r="G6" s="68"/>
      <c r="H6" s="68"/>
      <c r="I6" s="68"/>
      <c r="J6" s="68"/>
      <c r="K6" s="68"/>
    </row>
    <row r="7" spans="1:11" ht="13.5" customHeight="1">
      <c r="B7" s="657" t="s">
        <v>448</v>
      </c>
      <c r="C7" s="657"/>
      <c r="D7" s="657"/>
      <c r="E7" s="657"/>
      <c r="F7" s="657"/>
      <c r="G7" s="657"/>
      <c r="H7" s="657"/>
      <c r="I7" s="657"/>
      <c r="J7" s="657"/>
      <c r="K7" s="203"/>
    </row>
    <row r="8" spans="1:11">
      <c r="B8" s="657"/>
      <c r="C8" s="657"/>
      <c r="D8" s="657"/>
      <c r="E8" s="657"/>
      <c r="F8" s="657"/>
      <c r="G8" s="657"/>
      <c r="H8" s="657"/>
      <c r="I8" s="657"/>
      <c r="J8" s="657"/>
      <c r="K8" s="203"/>
    </row>
    <row r="9" spans="1:11">
      <c r="B9" s="657"/>
      <c r="C9" s="657"/>
      <c r="D9" s="657"/>
      <c r="E9" s="657"/>
      <c r="F9" s="657"/>
      <c r="G9" s="657"/>
      <c r="H9" s="657"/>
      <c r="I9" s="657"/>
      <c r="J9" s="657"/>
      <c r="K9" s="203"/>
    </row>
    <row r="10" spans="1:11">
      <c r="B10" s="657"/>
      <c r="C10" s="657"/>
      <c r="D10" s="657"/>
      <c r="E10" s="657"/>
      <c r="F10" s="657"/>
      <c r="G10" s="657"/>
      <c r="H10" s="657"/>
      <c r="I10" s="657"/>
      <c r="J10" s="657"/>
    </row>
    <row r="11" spans="1:11">
      <c r="B11" s="657"/>
      <c r="C11" s="657"/>
      <c r="D11" s="657"/>
      <c r="E11" s="657"/>
      <c r="F11" s="657"/>
      <c r="G11" s="657"/>
      <c r="H11" s="657"/>
      <c r="I11" s="657"/>
      <c r="J11" s="657"/>
    </row>
    <row r="12" spans="1:11">
      <c r="B12" s="657"/>
      <c r="C12" s="657"/>
      <c r="D12" s="657"/>
      <c r="E12" s="657"/>
      <c r="F12" s="657"/>
      <c r="G12" s="657"/>
      <c r="H12" s="657"/>
      <c r="I12" s="657"/>
      <c r="J12" s="657"/>
    </row>
    <row r="13" spans="1:11">
      <c r="F13" s="204" t="s">
        <v>45</v>
      </c>
    </row>
    <row r="15" spans="1:11" ht="18" customHeight="1">
      <c r="A15" s="658" t="s">
        <v>449</v>
      </c>
      <c r="B15" s="658"/>
      <c r="C15" s="658"/>
      <c r="D15" s="659" t="s">
        <v>450</v>
      </c>
      <c r="E15" s="660"/>
      <c r="F15" s="660"/>
      <c r="G15" s="660"/>
      <c r="H15" s="660"/>
      <c r="I15" s="660"/>
      <c r="J15" s="660"/>
      <c r="K15" s="660"/>
    </row>
    <row r="16" spans="1:11" ht="18" customHeight="1">
      <c r="A16" s="658"/>
      <c r="B16" s="658"/>
      <c r="C16" s="658"/>
      <c r="D16" s="660"/>
      <c r="E16" s="660"/>
      <c r="F16" s="660"/>
      <c r="G16" s="660"/>
      <c r="H16" s="660"/>
      <c r="I16" s="660"/>
      <c r="J16" s="660"/>
      <c r="K16" s="660"/>
    </row>
    <row r="17" spans="1:11" ht="18" customHeight="1">
      <c r="A17" s="658"/>
      <c r="B17" s="658"/>
      <c r="C17" s="658"/>
      <c r="D17" s="660"/>
      <c r="E17" s="660"/>
      <c r="F17" s="660"/>
      <c r="G17" s="660"/>
      <c r="H17" s="660"/>
      <c r="I17" s="660"/>
      <c r="J17" s="660"/>
      <c r="K17" s="660"/>
    </row>
    <row r="18" spans="1:11">
      <c r="A18" s="658"/>
      <c r="B18" s="658" t="s">
        <v>434</v>
      </c>
      <c r="C18" s="658"/>
      <c r="D18" s="658" t="s">
        <v>435</v>
      </c>
      <c r="E18" s="658"/>
      <c r="F18" s="658"/>
      <c r="G18" s="658"/>
      <c r="H18" s="658" t="s">
        <v>436</v>
      </c>
      <c r="I18" s="658"/>
      <c r="J18" s="658"/>
      <c r="K18" s="658"/>
    </row>
    <row r="19" spans="1:11">
      <c r="A19" s="658"/>
      <c r="B19" s="658"/>
      <c r="C19" s="658"/>
      <c r="D19" s="658"/>
      <c r="E19" s="658"/>
      <c r="F19" s="658"/>
      <c r="G19" s="658"/>
      <c r="H19" s="658"/>
      <c r="I19" s="658"/>
      <c r="J19" s="658"/>
      <c r="K19" s="658"/>
    </row>
    <row r="20" spans="1:11">
      <c r="A20" s="661" t="s">
        <v>437</v>
      </c>
      <c r="B20" s="661" t="s">
        <v>438</v>
      </c>
      <c r="C20" s="658"/>
      <c r="D20" s="658"/>
      <c r="E20" s="658"/>
      <c r="F20" s="658"/>
      <c r="G20" s="658"/>
      <c r="H20" s="658"/>
      <c r="I20" s="658"/>
      <c r="J20" s="658"/>
      <c r="K20" s="658"/>
    </row>
    <row r="21" spans="1:11">
      <c r="A21" s="661"/>
      <c r="B21" s="658"/>
      <c r="C21" s="658"/>
      <c r="D21" s="658"/>
      <c r="E21" s="658"/>
      <c r="F21" s="658"/>
      <c r="G21" s="658"/>
      <c r="H21" s="658"/>
      <c r="I21" s="658"/>
      <c r="J21" s="658"/>
      <c r="K21" s="658"/>
    </row>
    <row r="22" spans="1:11">
      <c r="A22" s="661"/>
      <c r="B22" s="658"/>
      <c r="C22" s="658"/>
      <c r="D22" s="658"/>
      <c r="E22" s="658"/>
      <c r="F22" s="658"/>
      <c r="G22" s="658"/>
      <c r="H22" s="658"/>
      <c r="I22" s="658"/>
      <c r="J22" s="658"/>
      <c r="K22" s="658"/>
    </row>
    <row r="23" spans="1:11">
      <c r="A23" s="661"/>
      <c r="B23" s="658"/>
      <c r="C23" s="658"/>
      <c r="D23" s="658"/>
      <c r="E23" s="658"/>
      <c r="F23" s="658"/>
      <c r="G23" s="658"/>
      <c r="H23" s="658"/>
      <c r="I23" s="658"/>
      <c r="J23" s="658"/>
      <c r="K23" s="658"/>
    </row>
    <row r="24" spans="1:11">
      <c r="A24" s="661"/>
      <c r="B24" s="658"/>
      <c r="C24" s="658"/>
      <c r="D24" s="658"/>
      <c r="E24" s="658"/>
      <c r="F24" s="658"/>
      <c r="G24" s="658"/>
      <c r="H24" s="658"/>
      <c r="I24" s="658"/>
      <c r="J24" s="658"/>
      <c r="K24" s="658"/>
    </row>
    <row r="25" spans="1:11">
      <c r="A25" s="661"/>
      <c r="B25" s="658"/>
      <c r="C25" s="658"/>
      <c r="D25" s="658"/>
      <c r="E25" s="658"/>
      <c r="F25" s="658"/>
      <c r="G25" s="658"/>
      <c r="H25" s="658"/>
      <c r="I25" s="658"/>
      <c r="J25" s="658"/>
      <c r="K25" s="658"/>
    </row>
    <row r="26" spans="1:11">
      <c r="A26" s="661"/>
      <c r="B26" s="658"/>
      <c r="C26" s="658"/>
      <c r="D26" s="658"/>
      <c r="E26" s="658"/>
      <c r="F26" s="658"/>
      <c r="G26" s="658"/>
      <c r="H26" s="658"/>
      <c r="I26" s="658"/>
      <c r="J26" s="658"/>
      <c r="K26" s="658"/>
    </row>
    <row r="27" spans="1:11">
      <c r="A27" s="661"/>
      <c r="B27" s="658"/>
      <c r="C27" s="658"/>
      <c r="D27" s="658"/>
      <c r="E27" s="658"/>
      <c r="F27" s="658"/>
      <c r="G27" s="658"/>
      <c r="H27" s="658"/>
      <c r="I27" s="658"/>
      <c r="J27" s="658"/>
      <c r="K27" s="658"/>
    </row>
    <row r="28" spans="1:11">
      <c r="A28" s="661"/>
      <c r="B28" s="658"/>
      <c r="C28" s="658"/>
      <c r="D28" s="658"/>
      <c r="E28" s="658"/>
      <c r="F28" s="658"/>
      <c r="G28" s="658"/>
      <c r="H28" s="658"/>
      <c r="I28" s="658"/>
      <c r="J28" s="658"/>
      <c r="K28" s="658"/>
    </row>
    <row r="29" spans="1:11">
      <c r="A29" s="661"/>
      <c r="B29" s="658"/>
      <c r="C29" s="658"/>
      <c r="D29" s="658"/>
      <c r="E29" s="658"/>
      <c r="F29" s="658"/>
      <c r="G29" s="658"/>
      <c r="H29" s="658"/>
      <c r="I29" s="658"/>
      <c r="J29" s="658"/>
      <c r="K29" s="658"/>
    </row>
    <row r="31" spans="1:11">
      <c r="B31" s="657" t="s">
        <v>451</v>
      </c>
      <c r="C31" s="662"/>
      <c r="D31" s="662"/>
      <c r="E31" s="662"/>
      <c r="F31" s="662"/>
      <c r="G31" s="662"/>
      <c r="H31" s="662"/>
      <c r="I31" s="662"/>
      <c r="J31" s="662"/>
    </row>
    <row r="32" spans="1:11">
      <c r="B32" s="662"/>
      <c r="C32" s="662"/>
      <c r="D32" s="662"/>
      <c r="E32" s="662"/>
      <c r="F32" s="662"/>
      <c r="G32" s="662"/>
      <c r="H32" s="662"/>
      <c r="I32" s="662"/>
      <c r="J32" s="662"/>
    </row>
    <row r="33" spans="1:11">
      <c r="B33" s="662"/>
      <c r="C33" s="662"/>
      <c r="D33" s="662"/>
      <c r="E33" s="662"/>
      <c r="F33" s="662"/>
      <c r="G33" s="662"/>
      <c r="H33" s="662"/>
      <c r="I33" s="662"/>
      <c r="J33" s="662"/>
    </row>
    <row r="35" spans="1:11">
      <c r="A35" s="4" t="s">
        <v>439</v>
      </c>
      <c r="B35" s="197"/>
      <c r="C35" s="197"/>
      <c r="D35" s="197"/>
      <c r="E35" s="197"/>
      <c r="F35" s="197"/>
      <c r="G35" s="197"/>
      <c r="H35" s="197"/>
      <c r="I35" s="197"/>
      <c r="J35" s="197"/>
      <c r="K35" s="197"/>
    </row>
    <row r="37" spans="1:11">
      <c r="A37" s="197"/>
      <c r="B37" s="197"/>
      <c r="C37" s="197"/>
      <c r="D37" s="201" t="s">
        <v>285</v>
      </c>
      <c r="E37" s="4" t="s">
        <v>257</v>
      </c>
    </row>
    <row r="38" spans="1:11">
      <c r="A38" s="197"/>
      <c r="B38" s="197"/>
      <c r="C38" s="197"/>
      <c r="D38" s="197"/>
      <c r="E38" s="4" t="s">
        <v>258</v>
      </c>
    </row>
    <row r="39" spans="1:11">
      <c r="A39" s="197"/>
      <c r="B39" s="197"/>
      <c r="C39" s="197"/>
      <c r="D39" s="197"/>
      <c r="E39" s="4" t="s">
        <v>259</v>
      </c>
    </row>
    <row r="44" spans="1:11">
      <c r="A44" s="197"/>
      <c r="B44" s="197"/>
      <c r="C44" s="197"/>
      <c r="D44" s="201" t="s">
        <v>440</v>
      </c>
      <c r="E44" s="4" t="s">
        <v>441</v>
      </c>
      <c r="F44" s="12" t="s">
        <v>260</v>
      </c>
      <c r="G44" s="197"/>
      <c r="H44" s="197"/>
      <c r="I44" s="197"/>
      <c r="J44" s="197"/>
      <c r="K44" s="197"/>
    </row>
    <row r="45" spans="1:11">
      <c r="A45" s="197"/>
      <c r="B45" s="197"/>
      <c r="C45" s="197"/>
      <c r="D45" s="197"/>
      <c r="E45" s="4" t="s">
        <v>442</v>
      </c>
      <c r="F45" s="12" t="s">
        <v>443</v>
      </c>
      <c r="G45" s="197"/>
      <c r="H45" s="197"/>
      <c r="I45" s="197"/>
      <c r="J45" s="197"/>
      <c r="K45" s="197"/>
    </row>
    <row r="46" spans="1:11">
      <c r="A46" s="197"/>
      <c r="B46" s="197"/>
      <c r="C46" s="197"/>
      <c r="D46" s="197"/>
      <c r="E46" s="11" t="s">
        <v>444</v>
      </c>
      <c r="F46" s="10" t="s">
        <v>445</v>
      </c>
      <c r="G46" s="9"/>
      <c r="H46" s="9"/>
      <c r="I46" s="9"/>
      <c r="J46" s="9"/>
      <c r="K46" s="9"/>
    </row>
    <row r="50" spans="1:11">
      <c r="A50" s="4" t="s">
        <v>261</v>
      </c>
      <c r="B50" s="197"/>
      <c r="C50" s="197"/>
      <c r="D50" s="197"/>
      <c r="E50" s="197"/>
      <c r="F50" s="197"/>
      <c r="G50" s="197"/>
      <c r="H50" s="197"/>
      <c r="I50" s="197"/>
      <c r="J50" s="197"/>
      <c r="K50" s="197"/>
    </row>
    <row r="52" spans="1:11">
      <c r="A52" s="4" t="s">
        <v>439</v>
      </c>
      <c r="B52" s="197"/>
      <c r="C52" s="197"/>
      <c r="D52" s="197"/>
      <c r="E52" s="197"/>
      <c r="F52" s="197"/>
      <c r="G52" s="197"/>
      <c r="H52" s="197"/>
      <c r="I52" s="197"/>
      <c r="J52" s="197"/>
      <c r="K52" s="197"/>
    </row>
    <row r="55" spans="1:11">
      <c r="A55" s="197"/>
      <c r="B55" s="197"/>
      <c r="C55" s="197"/>
      <c r="D55" s="4" t="s">
        <v>262</v>
      </c>
      <c r="E55" s="197"/>
      <c r="F55" s="197"/>
      <c r="G55" s="197"/>
      <c r="H55" s="197"/>
      <c r="I55" s="197"/>
      <c r="J55" s="197"/>
      <c r="K55" s="197"/>
    </row>
    <row r="56" spans="1:11">
      <c r="A56" s="197"/>
      <c r="B56" s="197"/>
      <c r="C56" s="197"/>
      <c r="D56" s="4" t="s">
        <v>263</v>
      </c>
      <c r="E56" s="197"/>
      <c r="F56" s="197"/>
      <c r="G56" s="197"/>
      <c r="H56" s="197"/>
      <c r="I56" s="197"/>
      <c r="J56" s="197"/>
      <c r="K56" s="197"/>
    </row>
    <row r="58" spans="1:11">
      <c r="A58" s="4" t="s">
        <v>439</v>
      </c>
      <c r="B58" s="197"/>
      <c r="C58" s="197"/>
      <c r="D58" s="197"/>
      <c r="E58" s="197"/>
      <c r="F58" s="197"/>
      <c r="G58" s="197"/>
      <c r="H58" s="197"/>
      <c r="I58" s="197"/>
      <c r="J58" s="197"/>
      <c r="K58" s="197"/>
    </row>
    <row r="61" spans="1:11">
      <c r="D61" s="4" t="s">
        <v>446</v>
      </c>
      <c r="F61" s="202" t="s">
        <v>447</v>
      </c>
    </row>
  </sheetData>
  <sheetProtection algorithmName="SHA-512" hashValue="W0rbYFLBtQArFV8DWskPPHg6eQelR3Lh5GeCYrQ4BRIT0Q6VJou2GsKN/NC4o4Rju4SMegUuAZfM8c2MH6nl4g==" saltValue="sobFDirzLeb5VTO0nCdOkA==" spinCount="100000" sheet="1" objects="1" scenarios="1"/>
  <mergeCells count="13">
    <mergeCell ref="A20:A29"/>
    <mergeCell ref="B20:C29"/>
    <mergeCell ref="D20:G29"/>
    <mergeCell ref="H20:K29"/>
    <mergeCell ref="B31:J33"/>
    <mergeCell ref="A5:K5"/>
    <mergeCell ref="B7:J12"/>
    <mergeCell ref="A15:C17"/>
    <mergeCell ref="D15:K17"/>
    <mergeCell ref="A18:A19"/>
    <mergeCell ref="B18:C19"/>
    <mergeCell ref="D18:G19"/>
    <mergeCell ref="H18:K19"/>
  </mergeCells>
  <phoneticPr fontId="1"/>
  <pageMargins left="0.7" right="0.7" top="0.75" bottom="0.75" header="0.3" footer="0.3"/>
  <pageSetup paperSize="9" scale="8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9"/>
  <sheetViews>
    <sheetView workbookViewId="0">
      <selection activeCell="B1" sqref="B1"/>
    </sheetView>
  </sheetViews>
  <sheetFormatPr defaultRowHeight="13.5"/>
  <cols>
    <col min="1" max="1" width="24" style="15" bestFit="1" customWidth="1"/>
    <col min="2" max="16384" width="9" style="15"/>
  </cols>
  <sheetData>
    <row r="1" spans="1:1">
      <c r="A1" s="64" t="s">
        <v>421</v>
      </c>
    </row>
    <row r="2" spans="1:1">
      <c r="A2" s="64" t="s">
        <v>422</v>
      </c>
    </row>
    <row r="3" spans="1:1">
      <c r="A3" s="64" t="s">
        <v>423</v>
      </c>
    </row>
    <row r="4" spans="1:1">
      <c r="A4" s="64" t="s">
        <v>424</v>
      </c>
    </row>
    <row r="5" spans="1:1">
      <c r="A5" s="64" t="s">
        <v>420</v>
      </c>
    </row>
    <row r="6" spans="1:1">
      <c r="A6" s="64" t="s">
        <v>419</v>
      </c>
    </row>
    <row r="7" spans="1:1">
      <c r="A7" s="64" t="s">
        <v>425</v>
      </c>
    </row>
    <row r="8" spans="1:1">
      <c r="A8" s="64" t="s">
        <v>426</v>
      </c>
    </row>
    <row r="9" spans="1:1">
      <c r="A9" s="64" t="s">
        <v>427</v>
      </c>
    </row>
    <row r="10" spans="1:1">
      <c r="A10" s="64" t="s">
        <v>428</v>
      </c>
    </row>
    <row r="11" spans="1:1">
      <c r="A11" s="64" t="s">
        <v>429</v>
      </c>
    </row>
    <row r="12" spans="1:1">
      <c r="A12" s="64" t="s">
        <v>430</v>
      </c>
    </row>
    <row r="13" spans="1:1">
      <c r="A13" s="64" t="s">
        <v>431</v>
      </c>
    </row>
    <row r="14" spans="1:1">
      <c r="A14" s="64" t="s">
        <v>418</v>
      </c>
    </row>
    <row r="15" spans="1:1">
      <c r="A15" s="64" t="s">
        <v>432</v>
      </c>
    </row>
    <row r="16" spans="1:1">
      <c r="A16" s="64" t="s">
        <v>417</v>
      </c>
    </row>
    <row r="17" spans="1:1">
      <c r="A17" s="64" t="s">
        <v>416</v>
      </c>
    </row>
    <row r="18" spans="1:1">
      <c r="A18" s="64" t="s">
        <v>415</v>
      </c>
    </row>
    <row r="19" spans="1:1">
      <c r="A19" s="64" t="s">
        <v>414</v>
      </c>
    </row>
    <row r="20" spans="1:1">
      <c r="A20" s="64" t="s">
        <v>413</v>
      </c>
    </row>
    <row r="21" spans="1:1">
      <c r="A21" s="64" t="s">
        <v>412</v>
      </c>
    </row>
    <row r="22" spans="1:1">
      <c r="A22" s="64" t="s">
        <v>411</v>
      </c>
    </row>
    <row r="23" spans="1:1">
      <c r="A23" s="65" t="s">
        <v>410</v>
      </c>
    </row>
    <row r="24" spans="1:1">
      <c r="A24" s="65" t="s">
        <v>409</v>
      </c>
    </row>
    <row r="25" spans="1:1">
      <c r="A25" s="61" t="s">
        <v>408</v>
      </c>
    </row>
    <row r="26" spans="1:1">
      <c r="A26" s="61" t="s">
        <v>407</v>
      </c>
    </row>
    <row r="27" spans="1:1">
      <c r="A27" s="61" t="s">
        <v>406</v>
      </c>
    </row>
    <row r="28" spans="1:1">
      <c r="A28" s="61" t="s">
        <v>465</v>
      </c>
    </row>
    <row r="29" spans="1:1">
      <c r="A29" s="66"/>
    </row>
  </sheetData>
  <sheetProtection password="CCEB" sheet="1" objects="1" scenarios="1"/>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9"/>
  <sheetViews>
    <sheetView zoomScaleNormal="100" workbookViewId="0">
      <selection activeCell="E23" sqref="E23:X24"/>
    </sheetView>
  </sheetViews>
  <sheetFormatPr defaultRowHeight="13.5"/>
  <cols>
    <col min="1" max="24" width="3.625" style="70" customWidth="1"/>
    <col min="25" max="16384" width="9" style="70"/>
  </cols>
  <sheetData>
    <row r="1" spans="1:24" ht="15" customHeight="1">
      <c r="A1" s="69" t="s">
        <v>345</v>
      </c>
      <c r="J1" s="458" t="s">
        <v>4</v>
      </c>
      <c r="K1" s="459"/>
      <c r="L1" s="458" t="str">
        <f>IF(【入力用】10.概要!L1="","",【入力用】10.概要!L1)</f>
        <v/>
      </c>
      <c r="M1" s="460"/>
      <c r="N1" s="460"/>
      <c r="O1" s="460"/>
      <c r="P1" s="460"/>
      <c r="Q1" s="460"/>
      <c r="R1" s="460"/>
      <c r="S1" s="460"/>
      <c r="T1" s="460"/>
      <c r="U1" s="460"/>
      <c r="V1" s="460"/>
      <c r="W1" s="460"/>
      <c r="X1" s="459"/>
    </row>
    <row r="2" spans="1:24" ht="10.5" customHeight="1">
      <c r="J2" s="452" t="s">
        <v>5</v>
      </c>
      <c r="K2" s="453"/>
      <c r="L2" s="71" t="str">
        <f>IF(【入力用】10.概要!$L$2="","",【入力用】10.概要!$L$2)</f>
        <v>□</v>
      </c>
      <c r="M2" s="461" t="s">
        <v>198</v>
      </c>
      <c r="N2" s="461"/>
      <c r="O2" s="461"/>
      <c r="P2" s="461"/>
      <c r="Q2" s="461"/>
      <c r="R2" s="461"/>
      <c r="S2" s="461"/>
      <c r="T2" s="461"/>
      <c r="U2" s="462"/>
      <c r="V2" s="452" t="str">
        <f>IF(【入力用】10.概要!$V$2="","",【入力用】10.概要!$V$2)</f>
        <v>□</v>
      </c>
      <c r="W2" s="461" t="s">
        <v>7</v>
      </c>
      <c r="X2" s="462"/>
    </row>
    <row r="3" spans="1:24" ht="10.5" customHeight="1">
      <c r="J3" s="454"/>
      <c r="K3" s="455"/>
      <c r="L3" s="72" t="str">
        <f>IF(【入力用】10.概要!$L$3="","",【入力用】10.概要!$L$3)</f>
        <v>□</v>
      </c>
      <c r="M3" s="463" t="s">
        <v>8</v>
      </c>
      <c r="N3" s="463"/>
      <c r="O3" s="463"/>
      <c r="P3" s="463"/>
      <c r="Q3" s="463"/>
      <c r="R3" s="463"/>
      <c r="S3" s="463"/>
      <c r="T3" s="463"/>
      <c r="U3" s="464"/>
      <c r="V3" s="454"/>
      <c r="W3" s="463"/>
      <c r="X3" s="464"/>
    </row>
    <row r="4" spans="1:24" ht="10.5" customHeight="1">
      <c r="J4" s="454"/>
      <c r="K4" s="455"/>
      <c r="L4" s="72" t="str">
        <f>IF(【入力用】10.概要!$L$4="","",【入力用】10.概要!$L$4)</f>
        <v>□</v>
      </c>
      <c r="M4" s="463" t="s">
        <v>9</v>
      </c>
      <c r="N4" s="463"/>
      <c r="O4" s="463"/>
      <c r="P4" s="463"/>
      <c r="Q4" s="463"/>
      <c r="R4" s="463"/>
      <c r="S4" s="463"/>
      <c r="T4" s="463"/>
      <c r="U4" s="464"/>
      <c r="V4" s="454"/>
      <c r="W4" s="463"/>
      <c r="X4" s="464"/>
    </row>
    <row r="5" spans="1:24" ht="10.5" customHeight="1">
      <c r="J5" s="454"/>
      <c r="K5" s="455"/>
      <c r="L5" s="72" t="str">
        <f>IF(【入力用】10.概要!$L$5="","",【入力用】10.概要!$L$5)</f>
        <v>□</v>
      </c>
      <c r="M5" s="463" t="s">
        <v>266</v>
      </c>
      <c r="N5" s="463"/>
      <c r="O5" s="463"/>
      <c r="P5" s="463"/>
      <c r="Q5" s="463"/>
      <c r="R5" s="463"/>
      <c r="S5" s="463"/>
      <c r="T5" s="463"/>
      <c r="U5" s="464"/>
      <c r="V5" s="454"/>
      <c r="W5" s="463"/>
      <c r="X5" s="464"/>
    </row>
    <row r="6" spans="1:24" ht="10.5" customHeight="1">
      <c r="J6" s="454"/>
      <c r="K6" s="455"/>
      <c r="L6" s="73" t="str">
        <f>IF(【入力用】10.概要!$L$6="","",【入力用】10.概要!$L$6)</f>
        <v>□</v>
      </c>
      <c r="M6" s="465" t="str">
        <f>【入力用】10.概要!M6</f>
        <v>その他（　　　　　　　　　　）</v>
      </c>
      <c r="N6" s="465"/>
      <c r="O6" s="465"/>
      <c r="P6" s="465"/>
      <c r="Q6" s="465"/>
      <c r="R6" s="465"/>
      <c r="S6" s="465"/>
      <c r="T6" s="465"/>
      <c r="U6" s="466"/>
      <c r="V6" s="454"/>
      <c r="W6" s="463"/>
      <c r="X6" s="464"/>
    </row>
    <row r="7" spans="1:24" ht="10.5" customHeight="1">
      <c r="J7" s="456"/>
      <c r="K7" s="457"/>
      <c r="L7" s="74" t="str">
        <f>IF(【入力用】10.概要!$L$7="","",【入力用】10.概要!$L$7)</f>
        <v>□</v>
      </c>
      <c r="M7" s="467" t="s">
        <v>10</v>
      </c>
      <c r="N7" s="467"/>
      <c r="O7" s="75" t="str">
        <f>IF(【入力用】10.概要!$O$7="","",【入力用】10.概要!$O$7)</f>
        <v>□</v>
      </c>
      <c r="P7" s="467" t="s">
        <v>264</v>
      </c>
      <c r="Q7" s="467"/>
      <c r="R7" s="75" t="str">
        <f>IF(【入力用】10.概要!$R$7="","",【入力用】10.概要!$R$7)</f>
        <v>□</v>
      </c>
      <c r="S7" s="467" t="s">
        <v>265</v>
      </c>
      <c r="T7" s="467"/>
      <c r="U7" s="468"/>
      <c r="V7" s="456"/>
      <c r="W7" s="465"/>
      <c r="X7" s="466"/>
    </row>
    <row r="9" spans="1:24">
      <c r="M9" s="76"/>
      <c r="N9" s="449"/>
      <c r="O9" s="449"/>
      <c r="P9" s="473" t="s">
        <v>0</v>
      </c>
      <c r="Q9" s="473"/>
      <c r="R9" s="438" t="str">
        <f>IF(【入力用】10.概要!$R$9="","",【入力用】10.概要!$R$9)</f>
        <v/>
      </c>
      <c r="S9" s="438"/>
      <c r="T9" s="77" t="s">
        <v>1</v>
      </c>
      <c r="U9" s="78" t="str">
        <f>IF(【入力用】10.概要!$U$9="","",【入力用】10.概要!$U$9)</f>
        <v/>
      </c>
      <c r="V9" s="77" t="s">
        <v>2</v>
      </c>
      <c r="W9" s="79" t="str">
        <f>IF(【入力用】10.概要!$W$9="","",【入力用】10.概要!$W$9)</f>
        <v/>
      </c>
      <c r="X9" s="77" t="s">
        <v>3</v>
      </c>
    </row>
    <row r="10" spans="1:24">
      <c r="M10" s="76"/>
      <c r="N10" s="80"/>
      <c r="O10" s="80"/>
      <c r="Q10" s="81"/>
      <c r="R10" s="81"/>
      <c r="S10" s="81"/>
      <c r="T10" s="81"/>
      <c r="U10" s="81"/>
      <c r="X10" s="81"/>
    </row>
    <row r="11" spans="1:24" ht="18.75">
      <c r="C11" s="82"/>
      <c r="D11" s="82"/>
      <c r="E11" s="446" t="s">
        <v>156</v>
      </c>
      <c r="F11" s="446"/>
      <c r="G11" s="446"/>
      <c r="H11" s="446"/>
      <c r="I11" s="446"/>
      <c r="J11" s="446"/>
      <c r="K11" s="446"/>
      <c r="L11" s="446"/>
      <c r="M11" s="446"/>
      <c r="N11" s="446"/>
      <c r="O11" s="446"/>
      <c r="P11" s="446"/>
      <c r="Q11" s="446"/>
      <c r="R11" s="446"/>
      <c r="S11" s="446"/>
      <c r="T11" s="446"/>
    </row>
    <row r="12" spans="1:24" ht="13.5" customHeight="1">
      <c r="C12" s="82"/>
      <c r="D12" s="82"/>
      <c r="E12" s="83"/>
      <c r="F12" s="83"/>
      <c r="G12" s="83"/>
      <c r="H12" s="83"/>
      <c r="I12" s="83"/>
      <c r="J12" s="83"/>
      <c r="K12" s="83"/>
      <c r="L12" s="83"/>
      <c r="M12" s="83"/>
      <c r="N12" s="83"/>
      <c r="O12" s="83"/>
      <c r="P12" s="83"/>
      <c r="Q12" s="83"/>
      <c r="R12" s="83"/>
      <c r="S12" s="83"/>
      <c r="T12" s="83"/>
    </row>
    <row r="13" spans="1:24" ht="13.5" customHeight="1">
      <c r="B13" s="80" t="s">
        <v>11</v>
      </c>
      <c r="E13" s="84"/>
      <c r="F13" s="84"/>
      <c r="G13" s="84"/>
      <c r="H13" s="84"/>
      <c r="I13" s="84"/>
      <c r="J13" s="84"/>
      <c r="K13" s="84"/>
      <c r="L13" s="84"/>
      <c r="M13" s="84"/>
      <c r="N13" s="84"/>
      <c r="O13" s="84"/>
      <c r="P13" s="84"/>
      <c r="Q13" s="84"/>
      <c r="R13" s="84"/>
      <c r="S13" s="84"/>
      <c r="T13" s="84"/>
      <c r="U13" s="84"/>
      <c r="V13" s="84"/>
      <c r="W13" s="84"/>
      <c r="X13" s="84"/>
    </row>
    <row r="14" spans="1:24" ht="13.5" customHeight="1">
      <c r="N14" s="80" t="s">
        <v>327</v>
      </c>
    </row>
    <row r="15" spans="1:24" ht="13.5" customHeight="1">
      <c r="N15" s="483" t="s">
        <v>41</v>
      </c>
      <c r="O15" s="483"/>
      <c r="P15" s="482" t="str">
        <f>IF(【入力用】10.概要!$I$56="","",【入力用】10.概要!$I$56)</f>
        <v/>
      </c>
      <c r="Q15" s="482"/>
      <c r="R15" s="482"/>
      <c r="S15" s="482"/>
      <c r="T15" s="482"/>
      <c r="U15" s="482"/>
      <c r="V15" s="482"/>
      <c r="W15" s="482"/>
      <c r="X15" s="482"/>
    </row>
    <row r="16" spans="1:24" ht="13.5" customHeight="1">
      <c r="N16" s="85"/>
      <c r="O16" s="85"/>
      <c r="P16" s="482"/>
      <c r="Q16" s="482"/>
      <c r="R16" s="482"/>
      <c r="S16" s="482"/>
      <c r="T16" s="482"/>
      <c r="U16" s="482"/>
      <c r="V16" s="482"/>
      <c r="W16" s="482"/>
      <c r="X16" s="482"/>
    </row>
    <row r="17" spans="1:26" ht="13.5" customHeight="1">
      <c r="N17" s="483" t="s">
        <v>42</v>
      </c>
      <c r="O17" s="483"/>
      <c r="P17" s="482" t="str">
        <f>IF(【入力用】10.概要!$I$57="","",【入力用】10.概要!$I$57)</f>
        <v/>
      </c>
      <c r="Q17" s="482"/>
      <c r="R17" s="482"/>
      <c r="S17" s="482"/>
      <c r="T17" s="482"/>
      <c r="U17" s="482"/>
      <c r="V17" s="482"/>
      <c r="W17" s="482"/>
      <c r="X17" s="482"/>
    </row>
    <row r="18" spans="1:26" ht="13.5" customHeight="1">
      <c r="N18" s="85"/>
      <c r="O18" s="85"/>
      <c r="P18" s="482" t="str">
        <f>IF(【入力用】10.概要!$I$58="","",【入力用】10.概要!$I$58)</f>
        <v/>
      </c>
      <c r="Q18" s="482"/>
      <c r="R18" s="482"/>
      <c r="S18" s="482"/>
      <c r="T18" s="482"/>
      <c r="U18" s="482"/>
      <c r="V18" s="482"/>
      <c r="W18" s="482"/>
      <c r="X18" s="482"/>
    </row>
    <row r="19" spans="1:26" ht="13.5" customHeight="1"/>
    <row r="20" spans="1:26" ht="13.5" customHeight="1">
      <c r="B20" s="472" t="s">
        <v>319</v>
      </c>
      <c r="C20" s="472"/>
      <c r="D20" s="472"/>
      <c r="E20" s="472"/>
      <c r="F20" s="472"/>
      <c r="G20" s="472"/>
      <c r="H20" s="472"/>
      <c r="I20" s="472"/>
      <c r="J20" s="472"/>
      <c r="K20" s="472"/>
      <c r="L20" s="472"/>
      <c r="M20" s="472"/>
      <c r="N20" s="472"/>
      <c r="O20" s="472"/>
      <c r="P20" s="472"/>
      <c r="Q20" s="472"/>
      <c r="R20" s="472"/>
      <c r="S20" s="472"/>
      <c r="T20" s="472"/>
      <c r="U20" s="472"/>
      <c r="V20" s="472"/>
      <c r="W20" s="472"/>
      <c r="X20" s="472"/>
    </row>
    <row r="21" spans="1:26" ht="13.5" customHeight="1">
      <c r="B21" s="80"/>
      <c r="C21" s="80"/>
      <c r="D21" s="80"/>
      <c r="E21" s="80"/>
      <c r="F21" s="80"/>
      <c r="G21" s="80"/>
      <c r="H21" s="80"/>
      <c r="I21" s="80"/>
      <c r="J21" s="80"/>
      <c r="K21" s="80"/>
      <c r="L21" s="80"/>
      <c r="M21" s="80"/>
      <c r="N21" s="80"/>
      <c r="O21" s="80"/>
      <c r="P21" s="80"/>
      <c r="Q21" s="80"/>
      <c r="R21" s="80"/>
      <c r="S21" s="80"/>
      <c r="T21" s="80"/>
      <c r="U21" s="80"/>
      <c r="V21" s="80"/>
      <c r="W21" s="80"/>
      <c r="X21" s="80"/>
    </row>
    <row r="22" spans="1:26" ht="18" customHeight="1">
      <c r="A22" s="445" t="s">
        <v>12</v>
      </c>
      <c r="B22" s="445"/>
      <c r="C22" s="445"/>
      <c r="D22" s="445"/>
      <c r="E22" s="445"/>
      <c r="F22" s="445"/>
      <c r="G22" s="445"/>
      <c r="H22" s="445"/>
      <c r="I22" s="445"/>
      <c r="J22" s="445"/>
      <c r="K22" s="445"/>
      <c r="L22" s="445"/>
      <c r="M22" s="445"/>
      <c r="N22" s="445"/>
      <c r="O22" s="445"/>
      <c r="P22" s="445"/>
      <c r="Q22" s="445"/>
      <c r="R22" s="445"/>
      <c r="S22" s="445"/>
      <c r="T22" s="445"/>
      <c r="U22" s="445"/>
      <c r="V22" s="445"/>
      <c r="W22" s="445"/>
      <c r="X22" s="445"/>
    </row>
    <row r="23" spans="1:26" ht="24" customHeight="1">
      <c r="A23" s="425" t="s">
        <v>320</v>
      </c>
      <c r="B23" s="425"/>
      <c r="C23" s="425"/>
      <c r="D23" s="425"/>
      <c r="E23" s="450" t="str">
        <f>IF(【入力用】10.概要!$I$22="","",【入力用】10.概要!$I$22)</f>
        <v/>
      </c>
      <c r="F23" s="450"/>
      <c r="G23" s="450"/>
      <c r="H23" s="450"/>
      <c r="I23" s="450"/>
      <c r="J23" s="450"/>
      <c r="K23" s="450"/>
      <c r="L23" s="450"/>
      <c r="M23" s="450"/>
      <c r="N23" s="450"/>
      <c r="O23" s="450"/>
      <c r="P23" s="450"/>
      <c r="Q23" s="450"/>
      <c r="R23" s="450"/>
      <c r="S23" s="450"/>
      <c r="T23" s="450"/>
      <c r="U23" s="450"/>
      <c r="V23" s="450"/>
      <c r="W23" s="450"/>
      <c r="X23" s="450"/>
    </row>
    <row r="24" spans="1:26" ht="24" customHeight="1">
      <c r="A24" s="425"/>
      <c r="B24" s="425"/>
      <c r="C24" s="425"/>
      <c r="D24" s="425"/>
      <c r="E24" s="450"/>
      <c r="F24" s="450"/>
      <c r="G24" s="450"/>
      <c r="H24" s="450"/>
      <c r="I24" s="450"/>
      <c r="J24" s="450"/>
      <c r="K24" s="450"/>
      <c r="L24" s="450"/>
      <c r="M24" s="450"/>
      <c r="N24" s="450"/>
      <c r="O24" s="450"/>
      <c r="P24" s="450"/>
      <c r="Q24" s="450"/>
      <c r="R24" s="450"/>
      <c r="S24" s="450"/>
      <c r="T24" s="450"/>
      <c r="U24" s="450"/>
      <c r="V24" s="450"/>
      <c r="W24" s="450"/>
      <c r="X24" s="450"/>
    </row>
    <row r="25" spans="1:26" ht="18" customHeight="1">
      <c r="A25" s="425"/>
      <c r="B25" s="425"/>
      <c r="C25" s="425"/>
      <c r="D25" s="444"/>
      <c r="E25" s="86" t="str">
        <f>IF(【入力用】10.概要!$Q$24=TRUE,"■","□")</f>
        <v>□</v>
      </c>
      <c r="F25" s="416" t="s">
        <v>343</v>
      </c>
      <c r="G25" s="416"/>
      <c r="H25" s="416"/>
      <c r="I25" s="416"/>
      <c r="J25" s="416"/>
      <c r="K25" s="416"/>
      <c r="L25" s="416"/>
      <c r="M25" s="416"/>
      <c r="N25" s="416"/>
      <c r="O25" s="416"/>
      <c r="P25" s="416"/>
      <c r="Q25" s="416"/>
      <c r="R25" s="416"/>
      <c r="S25" s="416"/>
      <c r="T25" s="416"/>
      <c r="U25" s="416"/>
      <c r="V25" s="416"/>
      <c r="W25" s="416"/>
      <c r="X25" s="417"/>
    </row>
    <row r="26" spans="1:26" ht="18" customHeight="1">
      <c r="A26" s="425"/>
      <c r="B26" s="425"/>
      <c r="C26" s="425"/>
      <c r="D26" s="444"/>
      <c r="E26" s="469" t="s">
        <v>404</v>
      </c>
      <c r="F26" s="470"/>
      <c r="G26" s="470"/>
      <c r="H26" s="470"/>
      <c r="I26" s="470"/>
      <c r="J26" s="470"/>
      <c r="K26" s="470"/>
      <c r="L26" s="470"/>
      <c r="M26" s="470"/>
      <c r="N26" s="470"/>
      <c r="O26" s="470"/>
      <c r="P26" s="470"/>
      <c r="Q26" s="470"/>
      <c r="R26" s="470"/>
      <c r="S26" s="470"/>
      <c r="T26" s="470"/>
      <c r="U26" s="470"/>
      <c r="V26" s="470"/>
      <c r="W26" s="470"/>
      <c r="X26" s="471"/>
    </row>
    <row r="27" spans="1:26" ht="24" customHeight="1">
      <c r="A27" s="425"/>
      <c r="B27" s="425"/>
      <c r="C27" s="425"/>
      <c r="D27" s="425"/>
      <c r="E27" s="451" t="str">
        <f>IF(【入力用】10.概要!$I$26="","",【入力用】10.概要!$I$26)</f>
        <v/>
      </c>
      <c r="F27" s="451"/>
      <c r="G27" s="451"/>
      <c r="H27" s="451"/>
      <c r="I27" s="451"/>
      <c r="J27" s="451"/>
      <c r="K27" s="451"/>
      <c r="L27" s="451"/>
      <c r="M27" s="451"/>
      <c r="N27" s="451"/>
      <c r="O27" s="451"/>
      <c r="P27" s="451"/>
      <c r="Q27" s="451"/>
      <c r="R27" s="451"/>
      <c r="S27" s="451"/>
      <c r="T27" s="451"/>
      <c r="U27" s="451"/>
      <c r="V27" s="451"/>
      <c r="W27" s="451"/>
      <c r="X27" s="451"/>
    </row>
    <row r="28" spans="1:26" ht="24" customHeight="1">
      <c r="A28" s="428" t="s">
        <v>296</v>
      </c>
      <c r="B28" s="428"/>
      <c r="C28" s="428"/>
      <c r="D28" s="428"/>
      <c r="E28" s="406" t="s">
        <v>297</v>
      </c>
      <c r="F28" s="407"/>
      <c r="G28" s="407"/>
      <c r="H28" s="407"/>
      <c r="I28" s="407"/>
      <c r="J28" s="407"/>
      <c r="K28" s="407"/>
      <c r="L28" s="407"/>
      <c r="M28" s="407"/>
      <c r="N28" s="410" t="s">
        <v>25</v>
      </c>
      <c r="O28" s="410"/>
      <c r="P28" s="442" t="str">
        <f>IF(【入力用】10.概要!$Q$44="","",【入力用】10.概要!$Q$44)</f>
        <v/>
      </c>
      <c r="Q28" s="442"/>
      <c r="R28" s="442"/>
      <c r="S28" s="442"/>
      <c r="T28" s="442"/>
      <c r="U28" s="442"/>
      <c r="V28" s="442"/>
      <c r="W28" s="442"/>
      <c r="X28" s="443"/>
      <c r="Y28" s="84"/>
      <c r="Z28" s="84"/>
    </row>
    <row r="29" spans="1:26" ht="24" customHeight="1">
      <c r="A29" s="406" t="s">
        <v>294</v>
      </c>
      <c r="B29" s="407"/>
      <c r="C29" s="407"/>
      <c r="D29" s="408"/>
      <c r="E29" s="406" t="str">
        <f>IF(【入力用】10.概要!$I$47="","",【入力用】10.概要!$I$47)</f>
        <v/>
      </c>
      <c r="F29" s="407"/>
      <c r="G29" s="407"/>
      <c r="H29" s="429" t="s">
        <v>295</v>
      </c>
      <c r="I29" s="429"/>
      <c r="J29" s="87"/>
      <c r="K29" s="87"/>
      <c r="L29" s="87"/>
      <c r="M29" s="87"/>
      <c r="N29" s="87"/>
      <c r="O29" s="87"/>
      <c r="P29" s="87"/>
      <c r="Q29" s="87"/>
      <c r="R29" s="87"/>
      <c r="S29" s="87"/>
      <c r="T29" s="87"/>
      <c r="U29" s="87"/>
      <c r="V29" s="87"/>
      <c r="W29" s="87"/>
      <c r="X29" s="88"/>
      <c r="Y29" s="89"/>
      <c r="Z29" s="89"/>
    </row>
    <row r="30" spans="1:26" ht="18" customHeight="1">
      <c r="A30" s="424" t="s">
        <v>13</v>
      </c>
      <c r="B30" s="424"/>
      <c r="C30" s="424"/>
      <c r="D30" s="424"/>
      <c r="E30" s="426" t="s">
        <v>341</v>
      </c>
      <c r="F30" s="427"/>
      <c r="G30" s="427" t="str">
        <f>IF(【入力用】10.概要!$I$61="","",【入力用】10.概要!$I$61)</f>
        <v/>
      </c>
      <c r="H30" s="427"/>
      <c r="I30" s="427"/>
      <c r="J30" s="427"/>
      <c r="K30" s="427"/>
      <c r="L30" s="427"/>
      <c r="M30" s="427"/>
      <c r="N30" s="427" t="s">
        <v>340</v>
      </c>
      <c r="O30" s="427"/>
      <c r="P30" s="439" t="str">
        <f>IF(【入力用】10.概要!$I$62="","",【入力用】10.概要!$I$62)</f>
        <v/>
      </c>
      <c r="Q30" s="439"/>
      <c r="R30" s="439"/>
      <c r="S30" s="439"/>
      <c r="T30" s="439"/>
      <c r="U30" s="439"/>
      <c r="V30" s="439"/>
      <c r="W30" s="439"/>
      <c r="X30" s="440"/>
      <c r="Y30" s="84"/>
      <c r="Z30" s="84"/>
    </row>
    <row r="31" spans="1:26" ht="18" customHeight="1">
      <c r="A31" s="425"/>
      <c r="B31" s="425"/>
      <c r="C31" s="425"/>
      <c r="D31" s="425"/>
      <c r="E31" s="418" t="s">
        <v>14</v>
      </c>
      <c r="F31" s="419"/>
      <c r="G31" s="419" t="str">
        <f>IF(【入力用】10.概要!$I$63="","",【入力用】10.概要!$I$63)</f>
        <v/>
      </c>
      <c r="H31" s="419"/>
      <c r="I31" s="419"/>
      <c r="J31" s="419"/>
      <c r="K31" s="419"/>
      <c r="L31" s="419"/>
      <c r="M31" s="419"/>
      <c r="N31" s="419" t="s">
        <v>342</v>
      </c>
      <c r="O31" s="419"/>
      <c r="P31" s="447" t="str">
        <f>IF(【入力用】10.概要!$I$66="","",【入力用】10.概要!$I$66)</f>
        <v/>
      </c>
      <c r="Q31" s="447"/>
      <c r="R31" s="447"/>
      <c r="S31" s="447"/>
      <c r="T31" s="447"/>
      <c r="U31" s="447"/>
      <c r="V31" s="447"/>
      <c r="W31" s="447"/>
      <c r="X31" s="448"/>
      <c r="Y31" s="89"/>
      <c r="Z31" s="89"/>
    </row>
    <row r="32" spans="1:26">
      <c r="Y32" s="84"/>
      <c r="Z32" s="84"/>
    </row>
    <row r="33" spans="1:24">
      <c r="J33" s="441" t="s">
        <v>15</v>
      </c>
      <c r="K33" s="441"/>
      <c r="L33" s="441"/>
      <c r="M33" s="441"/>
      <c r="N33" s="441"/>
    </row>
    <row r="34" spans="1:24" ht="11.1" customHeight="1">
      <c r="A34" s="409" t="s">
        <v>22</v>
      </c>
      <c r="B34" s="410"/>
      <c r="C34" s="410"/>
      <c r="D34" s="410"/>
      <c r="E34" s="410"/>
      <c r="F34" s="410"/>
      <c r="G34" s="410"/>
      <c r="H34" s="410"/>
      <c r="I34" s="410"/>
      <c r="J34" s="410"/>
      <c r="K34" s="411"/>
      <c r="L34" s="410" t="s">
        <v>23</v>
      </c>
      <c r="M34" s="410"/>
      <c r="N34" s="410"/>
      <c r="O34" s="410"/>
      <c r="P34" s="410"/>
      <c r="Q34" s="410"/>
      <c r="R34" s="410"/>
      <c r="S34" s="410"/>
      <c r="T34" s="411"/>
      <c r="U34" s="409" t="s">
        <v>24</v>
      </c>
      <c r="V34" s="410"/>
      <c r="W34" s="410"/>
      <c r="X34" s="411"/>
    </row>
    <row r="35" spans="1:24" ht="11.1" customHeight="1">
      <c r="A35" s="412"/>
      <c r="B35" s="413"/>
      <c r="C35" s="413"/>
      <c r="D35" s="413"/>
      <c r="E35" s="413"/>
      <c r="F35" s="413"/>
      <c r="G35" s="413"/>
      <c r="H35" s="413"/>
      <c r="I35" s="413"/>
      <c r="J35" s="413"/>
      <c r="K35" s="414"/>
      <c r="L35" s="413"/>
      <c r="M35" s="413"/>
      <c r="N35" s="413"/>
      <c r="O35" s="413"/>
      <c r="P35" s="413"/>
      <c r="Q35" s="413"/>
      <c r="R35" s="413"/>
      <c r="S35" s="413"/>
      <c r="T35" s="414"/>
      <c r="U35" s="412"/>
      <c r="V35" s="413"/>
      <c r="W35" s="413"/>
      <c r="X35" s="414"/>
    </row>
    <row r="36" spans="1:24" ht="11.1" customHeight="1">
      <c r="A36" s="421" t="s">
        <v>6</v>
      </c>
      <c r="B36" s="415" t="s">
        <v>16</v>
      </c>
      <c r="C36" s="416"/>
      <c r="D36" s="416"/>
      <c r="E36" s="416"/>
      <c r="F36" s="416"/>
      <c r="G36" s="416"/>
      <c r="H36" s="416"/>
      <c r="I36" s="416"/>
      <c r="J36" s="416"/>
      <c r="K36" s="417"/>
      <c r="L36" s="409" t="s">
        <v>0</v>
      </c>
      <c r="M36" s="410"/>
      <c r="N36" s="422"/>
      <c r="O36" s="422"/>
      <c r="P36" s="410" t="s">
        <v>1</v>
      </c>
      <c r="Q36" s="422"/>
      <c r="R36" s="410" t="s">
        <v>2</v>
      </c>
      <c r="S36" s="422"/>
      <c r="T36" s="410" t="s">
        <v>3</v>
      </c>
      <c r="U36" s="432"/>
      <c r="V36" s="433"/>
      <c r="W36" s="433"/>
      <c r="X36" s="434"/>
    </row>
    <row r="37" spans="1:24" ht="11.1" customHeight="1">
      <c r="A37" s="421"/>
      <c r="B37" s="418"/>
      <c r="C37" s="419"/>
      <c r="D37" s="419"/>
      <c r="E37" s="419"/>
      <c r="F37" s="419"/>
      <c r="G37" s="419"/>
      <c r="H37" s="419"/>
      <c r="I37" s="419"/>
      <c r="J37" s="419"/>
      <c r="K37" s="420"/>
      <c r="L37" s="412"/>
      <c r="M37" s="413"/>
      <c r="N37" s="423"/>
      <c r="O37" s="423"/>
      <c r="P37" s="413"/>
      <c r="Q37" s="423"/>
      <c r="R37" s="413"/>
      <c r="S37" s="423"/>
      <c r="T37" s="413"/>
      <c r="U37" s="435"/>
      <c r="V37" s="436"/>
      <c r="W37" s="436"/>
      <c r="X37" s="437"/>
    </row>
    <row r="38" spans="1:24" ht="11.1" customHeight="1">
      <c r="A38" s="421" t="s">
        <v>6</v>
      </c>
      <c r="B38" s="415" t="s">
        <v>17</v>
      </c>
      <c r="C38" s="416"/>
      <c r="D38" s="416"/>
      <c r="E38" s="416"/>
      <c r="F38" s="416"/>
      <c r="G38" s="416"/>
      <c r="H38" s="416"/>
      <c r="I38" s="416"/>
      <c r="J38" s="416"/>
      <c r="K38" s="417"/>
      <c r="L38" s="409" t="s">
        <v>0</v>
      </c>
      <c r="M38" s="410"/>
      <c r="N38" s="422"/>
      <c r="O38" s="422"/>
      <c r="P38" s="410" t="s">
        <v>1</v>
      </c>
      <c r="Q38" s="422"/>
      <c r="R38" s="410" t="s">
        <v>2</v>
      </c>
      <c r="S38" s="422"/>
      <c r="T38" s="410" t="s">
        <v>3</v>
      </c>
      <c r="U38" s="432"/>
      <c r="V38" s="433"/>
      <c r="W38" s="433"/>
      <c r="X38" s="434"/>
    </row>
    <row r="39" spans="1:24" ht="11.1" customHeight="1">
      <c r="A39" s="421"/>
      <c r="B39" s="418"/>
      <c r="C39" s="419"/>
      <c r="D39" s="419"/>
      <c r="E39" s="419"/>
      <c r="F39" s="419"/>
      <c r="G39" s="419"/>
      <c r="H39" s="419"/>
      <c r="I39" s="419"/>
      <c r="J39" s="419"/>
      <c r="K39" s="420"/>
      <c r="L39" s="412"/>
      <c r="M39" s="413"/>
      <c r="N39" s="423"/>
      <c r="O39" s="423"/>
      <c r="P39" s="413"/>
      <c r="Q39" s="423"/>
      <c r="R39" s="413"/>
      <c r="S39" s="423"/>
      <c r="T39" s="413"/>
      <c r="U39" s="435"/>
      <c r="V39" s="436"/>
      <c r="W39" s="436"/>
      <c r="X39" s="437"/>
    </row>
    <row r="40" spans="1:24" ht="11.1" customHeight="1">
      <c r="A40" s="430" t="s">
        <v>351</v>
      </c>
      <c r="B40" s="415" t="s">
        <v>18</v>
      </c>
      <c r="C40" s="416"/>
      <c r="D40" s="416"/>
      <c r="E40" s="416"/>
      <c r="F40" s="416"/>
      <c r="G40" s="416"/>
      <c r="H40" s="416"/>
      <c r="I40" s="416"/>
      <c r="J40" s="416"/>
      <c r="K40" s="417"/>
      <c r="L40" s="409" t="s">
        <v>0</v>
      </c>
      <c r="M40" s="410"/>
      <c r="N40" s="422"/>
      <c r="O40" s="422"/>
      <c r="P40" s="410" t="s">
        <v>1</v>
      </c>
      <c r="Q40" s="422"/>
      <c r="R40" s="410" t="s">
        <v>2</v>
      </c>
      <c r="S40" s="422"/>
      <c r="T40" s="410" t="s">
        <v>3</v>
      </c>
      <c r="U40" s="432"/>
      <c r="V40" s="433"/>
      <c r="W40" s="433"/>
      <c r="X40" s="434"/>
    </row>
    <row r="41" spans="1:24" ht="11.1" customHeight="1">
      <c r="A41" s="431"/>
      <c r="B41" s="418"/>
      <c r="C41" s="419"/>
      <c r="D41" s="419"/>
      <c r="E41" s="419"/>
      <c r="F41" s="419"/>
      <c r="G41" s="419"/>
      <c r="H41" s="419"/>
      <c r="I41" s="419"/>
      <c r="J41" s="419"/>
      <c r="K41" s="420"/>
      <c r="L41" s="412"/>
      <c r="M41" s="413"/>
      <c r="N41" s="423"/>
      <c r="O41" s="423"/>
      <c r="P41" s="413"/>
      <c r="Q41" s="423"/>
      <c r="R41" s="413"/>
      <c r="S41" s="423"/>
      <c r="T41" s="413"/>
      <c r="U41" s="435"/>
      <c r="V41" s="436"/>
      <c r="W41" s="436"/>
      <c r="X41" s="437"/>
    </row>
    <row r="42" spans="1:24" ht="11.1" customHeight="1">
      <c r="A42" s="421" t="s">
        <v>6</v>
      </c>
      <c r="B42" s="415" t="s">
        <v>19</v>
      </c>
      <c r="C42" s="416"/>
      <c r="D42" s="416"/>
      <c r="E42" s="416"/>
      <c r="F42" s="416"/>
      <c r="G42" s="416"/>
      <c r="H42" s="416"/>
      <c r="I42" s="416"/>
      <c r="J42" s="416"/>
      <c r="K42" s="417"/>
      <c r="L42" s="409" t="s">
        <v>0</v>
      </c>
      <c r="M42" s="410"/>
      <c r="N42" s="422"/>
      <c r="O42" s="422"/>
      <c r="P42" s="410" t="s">
        <v>1</v>
      </c>
      <c r="Q42" s="422"/>
      <c r="R42" s="410" t="s">
        <v>2</v>
      </c>
      <c r="S42" s="422"/>
      <c r="T42" s="410" t="s">
        <v>3</v>
      </c>
      <c r="U42" s="432"/>
      <c r="V42" s="433"/>
      <c r="W42" s="433"/>
      <c r="X42" s="434"/>
    </row>
    <row r="43" spans="1:24" ht="11.1" customHeight="1">
      <c r="A43" s="421"/>
      <c r="B43" s="418"/>
      <c r="C43" s="419"/>
      <c r="D43" s="419"/>
      <c r="E43" s="419"/>
      <c r="F43" s="419"/>
      <c r="G43" s="419"/>
      <c r="H43" s="419"/>
      <c r="I43" s="419"/>
      <c r="J43" s="419"/>
      <c r="K43" s="420"/>
      <c r="L43" s="412"/>
      <c r="M43" s="413"/>
      <c r="N43" s="423"/>
      <c r="O43" s="423"/>
      <c r="P43" s="413"/>
      <c r="Q43" s="423"/>
      <c r="R43" s="413"/>
      <c r="S43" s="423"/>
      <c r="T43" s="413"/>
      <c r="U43" s="435"/>
      <c r="V43" s="436"/>
      <c r="W43" s="436"/>
      <c r="X43" s="437"/>
    </row>
    <row r="44" spans="1:24" ht="11.1" customHeight="1">
      <c r="A44" s="421" t="s">
        <v>6</v>
      </c>
      <c r="B44" s="415" t="s">
        <v>20</v>
      </c>
      <c r="C44" s="416"/>
      <c r="D44" s="416"/>
      <c r="E44" s="416"/>
      <c r="F44" s="416"/>
      <c r="G44" s="416"/>
      <c r="H44" s="416"/>
      <c r="I44" s="416"/>
      <c r="J44" s="416"/>
      <c r="K44" s="417"/>
      <c r="L44" s="409" t="s">
        <v>0</v>
      </c>
      <c r="M44" s="410"/>
      <c r="N44" s="422"/>
      <c r="O44" s="422"/>
      <c r="P44" s="410" t="s">
        <v>1</v>
      </c>
      <c r="Q44" s="422"/>
      <c r="R44" s="410" t="s">
        <v>2</v>
      </c>
      <c r="S44" s="422"/>
      <c r="T44" s="410" t="s">
        <v>3</v>
      </c>
      <c r="U44" s="432"/>
      <c r="V44" s="433"/>
      <c r="W44" s="433"/>
      <c r="X44" s="434"/>
    </row>
    <row r="45" spans="1:24" ht="11.1" customHeight="1">
      <c r="A45" s="421"/>
      <c r="B45" s="418"/>
      <c r="C45" s="419"/>
      <c r="D45" s="419"/>
      <c r="E45" s="419"/>
      <c r="F45" s="419"/>
      <c r="G45" s="419"/>
      <c r="H45" s="419"/>
      <c r="I45" s="419"/>
      <c r="J45" s="419"/>
      <c r="K45" s="420"/>
      <c r="L45" s="412"/>
      <c r="M45" s="413"/>
      <c r="N45" s="423"/>
      <c r="O45" s="423"/>
      <c r="P45" s="413"/>
      <c r="Q45" s="423"/>
      <c r="R45" s="413"/>
      <c r="S45" s="423"/>
      <c r="T45" s="413"/>
      <c r="U45" s="435"/>
      <c r="V45" s="436"/>
      <c r="W45" s="436"/>
      <c r="X45" s="437"/>
    </row>
    <row r="46" spans="1:24" ht="11.1" customHeight="1">
      <c r="A46" s="421" t="s">
        <v>6</v>
      </c>
      <c r="B46" s="415" t="s">
        <v>121</v>
      </c>
      <c r="C46" s="416"/>
      <c r="D46" s="416"/>
      <c r="E46" s="416"/>
      <c r="F46" s="416"/>
      <c r="G46" s="416"/>
      <c r="H46" s="416"/>
      <c r="I46" s="416"/>
      <c r="J46" s="416"/>
      <c r="K46" s="417"/>
      <c r="L46" s="409" t="s">
        <v>0</v>
      </c>
      <c r="M46" s="410"/>
      <c r="N46" s="410" t="str">
        <f>IF('8.確認事項回答書'!$R$9="","",'8.確認事項回答書'!$R$9)</f>
        <v/>
      </c>
      <c r="O46" s="410"/>
      <c r="P46" s="410" t="s">
        <v>1</v>
      </c>
      <c r="Q46" s="410" t="str">
        <f>IF('8.確認事項回答書'!$U$9="","",'8.確認事項回答書'!$U$9)</f>
        <v/>
      </c>
      <c r="R46" s="410" t="s">
        <v>2</v>
      </c>
      <c r="S46" s="410" t="str">
        <f>IF('8.確認事項回答書'!$W$9="","",'8.確認事項回答書'!$W$9)</f>
        <v/>
      </c>
      <c r="T46" s="410" t="s">
        <v>3</v>
      </c>
      <c r="U46" s="476"/>
      <c r="V46" s="477"/>
      <c r="W46" s="477"/>
      <c r="X46" s="478"/>
    </row>
    <row r="47" spans="1:24" ht="11.1" customHeight="1">
      <c r="A47" s="421"/>
      <c r="B47" s="418"/>
      <c r="C47" s="419"/>
      <c r="D47" s="419"/>
      <c r="E47" s="419"/>
      <c r="F47" s="419"/>
      <c r="G47" s="419"/>
      <c r="H47" s="419"/>
      <c r="I47" s="419"/>
      <c r="J47" s="419"/>
      <c r="K47" s="420"/>
      <c r="L47" s="412"/>
      <c r="M47" s="413"/>
      <c r="N47" s="413"/>
      <c r="O47" s="413"/>
      <c r="P47" s="413"/>
      <c r="Q47" s="413"/>
      <c r="R47" s="413"/>
      <c r="S47" s="413"/>
      <c r="T47" s="413"/>
      <c r="U47" s="479"/>
      <c r="V47" s="480"/>
      <c r="W47" s="480"/>
      <c r="X47" s="481"/>
    </row>
    <row r="48" spans="1:24" ht="11.1" customHeight="1">
      <c r="A48" s="430" t="s">
        <v>351</v>
      </c>
      <c r="B48" s="415" t="s">
        <v>403</v>
      </c>
      <c r="C48" s="416"/>
      <c r="D48" s="416"/>
      <c r="E48" s="416"/>
      <c r="F48" s="416"/>
      <c r="G48" s="416"/>
      <c r="H48" s="416"/>
      <c r="I48" s="416"/>
      <c r="J48" s="416"/>
      <c r="K48" s="417"/>
      <c r="L48" s="409" t="s">
        <v>0</v>
      </c>
      <c r="M48" s="410"/>
      <c r="N48" s="410" t="str">
        <f>IF('2.責任・分担医師・協力者リスト'!$R$9="","",'2.責任・分担医師・協力者リスト'!$R$9)</f>
        <v/>
      </c>
      <c r="O48" s="410"/>
      <c r="P48" s="410" t="s">
        <v>1</v>
      </c>
      <c r="Q48" s="410" t="str">
        <f>IF('2.責任・分担医師・協力者リスト'!$U$9="","",'2.責任・分担医師・協力者リスト'!$U$9)</f>
        <v/>
      </c>
      <c r="R48" s="410" t="s">
        <v>2</v>
      </c>
      <c r="S48" s="410" t="str">
        <f>IF('2.責任・分担医師・協力者リスト'!$W$9="","",'2.責任・分担医師・協力者リスト'!$W$9)</f>
        <v/>
      </c>
      <c r="T48" s="410" t="s">
        <v>3</v>
      </c>
      <c r="U48" s="476"/>
      <c r="V48" s="477"/>
      <c r="W48" s="477"/>
      <c r="X48" s="478"/>
    </row>
    <row r="49" spans="1:24" ht="11.1" customHeight="1">
      <c r="A49" s="431"/>
      <c r="B49" s="418"/>
      <c r="C49" s="419"/>
      <c r="D49" s="419"/>
      <c r="E49" s="419"/>
      <c r="F49" s="419"/>
      <c r="G49" s="419"/>
      <c r="H49" s="419"/>
      <c r="I49" s="419"/>
      <c r="J49" s="419"/>
      <c r="K49" s="420"/>
      <c r="L49" s="412"/>
      <c r="M49" s="413"/>
      <c r="N49" s="413"/>
      <c r="O49" s="413"/>
      <c r="P49" s="413"/>
      <c r="Q49" s="413"/>
      <c r="R49" s="413"/>
      <c r="S49" s="413"/>
      <c r="T49" s="413"/>
      <c r="U49" s="479"/>
      <c r="V49" s="480"/>
      <c r="W49" s="480"/>
      <c r="X49" s="481"/>
    </row>
    <row r="50" spans="1:24" ht="11.1" customHeight="1">
      <c r="A50" s="430" t="s">
        <v>351</v>
      </c>
      <c r="B50" s="415" t="s">
        <v>337</v>
      </c>
      <c r="C50" s="416"/>
      <c r="D50" s="416"/>
      <c r="E50" s="416"/>
      <c r="F50" s="416"/>
      <c r="G50" s="416"/>
      <c r="H50" s="416"/>
      <c r="I50" s="416"/>
      <c r="J50" s="416"/>
      <c r="K50" s="417"/>
      <c r="L50" s="409" t="s">
        <v>0</v>
      </c>
      <c r="M50" s="410"/>
      <c r="N50" s="410" t="str">
        <f>IF('7.経費算定額内訳書【新規】'!$R$9="","",'7.経費算定額内訳書【新規】'!$R$9)</f>
        <v/>
      </c>
      <c r="O50" s="410"/>
      <c r="P50" s="410" t="s">
        <v>1</v>
      </c>
      <c r="Q50" s="410" t="str">
        <f>IF('7.経費算定額内訳書【新規】'!$U$9="","",'7.経費算定額内訳書【新規】'!$U$9)</f>
        <v/>
      </c>
      <c r="R50" s="410" t="s">
        <v>2</v>
      </c>
      <c r="S50" s="410" t="str">
        <f>IF('7.経費算定額内訳書【新規】'!$W$9="","",'7.経費算定額内訳書【新規】'!$W$9)</f>
        <v/>
      </c>
      <c r="T50" s="410" t="s">
        <v>3</v>
      </c>
      <c r="U50" s="476"/>
      <c r="V50" s="477"/>
      <c r="W50" s="477"/>
      <c r="X50" s="478"/>
    </row>
    <row r="51" spans="1:24" ht="11.1" customHeight="1">
      <c r="A51" s="431"/>
      <c r="B51" s="418"/>
      <c r="C51" s="419"/>
      <c r="D51" s="419"/>
      <c r="E51" s="419"/>
      <c r="F51" s="419"/>
      <c r="G51" s="419"/>
      <c r="H51" s="419"/>
      <c r="I51" s="419"/>
      <c r="J51" s="419"/>
      <c r="K51" s="420"/>
      <c r="L51" s="412"/>
      <c r="M51" s="413"/>
      <c r="N51" s="413"/>
      <c r="O51" s="413"/>
      <c r="P51" s="413"/>
      <c r="Q51" s="413"/>
      <c r="R51" s="413"/>
      <c r="S51" s="413"/>
      <c r="T51" s="413"/>
      <c r="U51" s="479"/>
      <c r="V51" s="480"/>
      <c r="W51" s="480"/>
      <c r="X51" s="481"/>
    </row>
    <row r="52" spans="1:24" ht="11.1" customHeight="1">
      <c r="A52" s="430" t="s">
        <v>351</v>
      </c>
      <c r="B52" s="415" t="s">
        <v>293</v>
      </c>
      <c r="C52" s="416"/>
      <c r="D52" s="416"/>
      <c r="E52" s="416"/>
      <c r="F52" s="416"/>
      <c r="G52" s="416"/>
      <c r="H52" s="416"/>
      <c r="I52" s="416"/>
      <c r="J52" s="416"/>
      <c r="K52" s="417"/>
      <c r="L52" s="409" t="s">
        <v>0</v>
      </c>
      <c r="M52" s="410"/>
      <c r="N52" s="410" t="str">
        <f>IF(【入力用】10.概要!$R$9="","",【入力用】10.概要!$R$9)</f>
        <v/>
      </c>
      <c r="O52" s="410"/>
      <c r="P52" s="410" t="s">
        <v>1</v>
      </c>
      <c r="Q52" s="410" t="str">
        <f>IF(【入力用】10.概要!$U$9="","",【入力用】10.概要!$U$9)</f>
        <v/>
      </c>
      <c r="R52" s="410" t="s">
        <v>2</v>
      </c>
      <c r="S52" s="410" t="str">
        <f>IF(【入力用】10.概要!$W$9="","",【入力用】10.概要!$W$9)</f>
        <v/>
      </c>
      <c r="T52" s="410" t="s">
        <v>3</v>
      </c>
      <c r="U52" s="476"/>
      <c r="V52" s="477"/>
      <c r="W52" s="477"/>
      <c r="X52" s="478"/>
    </row>
    <row r="53" spans="1:24" ht="11.1" customHeight="1">
      <c r="A53" s="431"/>
      <c r="B53" s="418"/>
      <c r="C53" s="419"/>
      <c r="D53" s="419"/>
      <c r="E53" s="419"/>
      <c r="F53" s="419"/>
      <c r="G53" s="419"/>
      <c r="H53" s="419"/>
      <c r="I53" s="419"/>
      <c r="J53" s="419"/>
      <c r="K53" s="420"/>
      <c r="L53" s="412"/>
      <c r="M53" s="413"/>
      <c r="N53" s="413"/>
      <c r="O53" s="413"/>
      <c r="P53" s="413"/>
      <c r="Q53" s="413"/>
      <c r="R53" s="413"/>
      <c r="S53" s="413"/>
      <c r="T53" s="413"/>
      <c r="U53" s="479"/>
      <c r="V53" s="480"/>
      <c r="W53" s="480"/>
      <c r="X53" s="481"/>
    </row>
    <row r="54" spans="1:24" ht="11.1" customHeight="1">
      <c r="A54" s="421" t="s">
        <v>6</v>
      </c>
      <c r="B54" s="476" t="s">
        <v>27</v>
      </c>
      <c r="C54" s="477"/>
      <c r="D54" s="477"/>
      <c r="E54" s="477"/>
      <c r="F54" s="477"/>
      <c r="G54" s="477"/>
      <c r="H54" s="477"/>
      <c r="I54" s="477"/>
      <c r="J54" s="477"/>
      <c r="K54" s="478"/>
      <c r="L54" s="409" t="s">
        <v>0</v>
      </c>
      <c r="M54" s="410"/>
      <c r="N54" s="474"/>
      <c r="O54" s="474"/>
      <c r="P54" s="410" t="s">
        <v>1</v>
      </c>
      <c r="Q54" s="422"/>
      <c r="R54" s="410" t="s">
        <v>2</v>
      </c>
      <c r="S54" s="422"/>
      <c r="T54" s="410" t="s">
        <v>3</v>
      </c>
      <c r="U54" s="476"/>
      <c r="V54" s="477"/>
      <c r="W54" s="477"/>
      <c r="X54" s="478"/>
    </row>
    <row r="55" spans="1:24" ht="11.1" customHeight="1">
      <c r="A55" s="421"/>
      <c r="B55" s="479"/>
      <c r="C55" s="480"/>
      <c r="D55" s="480"/>
      <c r="E55" s="480"/>
      <c r="F55" s="480"/>
      <c r="G55" s="480"/>
      <c r="H55" s="480"/>
      <c r="I55" s="480"/>
      <c r="J55" s="480"/>
      <c r="K55" s="481"/>
      <c r="L55" s="412"/>
      <c r="M55" s="413"/>
      <c r="N55" s="475"/>
      <c r="O55" s="475"/>
      <c r="P55" s="413"/>
      <c r="Q55" s="423"/>
      <c r="R55" s="413"/>
      <c r="S55" s="423"/>
      <c r="T55" s="413"/>
      <c r="U55" s="479"/>
      <c r="V55" s="480"/>
      <c r="W55" s="480"/>
      <c r="X55" s="481"/>
    </row>
    <row r="56" spans="1:24" ht="12" customHeight="1">
      <c r="A56" s="428" t="s">
        <v>21</v>
      </c>
      <c r="B56" s="428"/>
      <c r="C56" s="428"/>
      <c r="D56" s="421"/>
      <c r="E56" s="421"/>
      <c r="F56" s="421"/>
      <c r="G56" s="421"/>
      <c r="H56" s="421"/>
      <c r="I56" s="421"/>
      <c r="J56" s="421"/>
      <c r="K56" s="421"/>
      <c r="L56" s="421"/>
      <c r="M56" s="421"/>
      <c r="N56" s="421"/>
      <c r="O56" s="421"/>
      <c r="P56" s="421"/>
      <c r="Q56" s="421"/>
      <c r="R56" s="421"/>
      <c r="S56" s="421"/>
      <c r="T56" s="421"/>
      <c r="U56" s="421"/>
      <c r="V56" s="421"/>
      <c r="W56" s="421"/>
      <c r="X56" s="421"/>
    </row>
    <row r="57" spans="1:24" ht="12" customHeight="1">
      <c r="A57" s="428"/>
      <c r="B57" s="428"/>
      <c r="C57" s="428"/>
      <c r="D57" s="421"/>
      <c r="E57" s="421"/>
      <c r="F57" s="421"/>
      <c r="G57" s="421"/>
      <c r="H57" s="421"/>
      <c r="I57" s="421"/>
      <c r="J57" s="421"/>
      <c r="K57" s="421"/>
      <c r="L57" s="421"/>
      <c r="M57" s="421"/>
      <c r="N57" s="421"/>
      <c r="O57" s="421"/>
      <c r="P57" s="421"/>
      <c r="Q57" s="421"/>
      <c r="R57" s="421"/>
      <c r="S57" s="421"/>
      <c r="T57" s="421"/>
      <c r="U57" s="421"/>
      <c r="V57" s="421"/>
      <c r="W57" s="421"/>
      <c r="X57" s="421"/>
    </row>
    <row r="58" spans="1:24" ht="13.5" customHeight="1">
      <c r="A58" s="90"/>
      <c r="B58" s="91"/>
      <c r="C58" s="91"/>
      <c r="D58" s="91"/>
      <c r="E58" s="91"/>
      <c r="F58" s="91"/>
      <c r="G58" s="91"/>
      <c r="H58" s="91"/>
      <c r="I58" s="91"/>
      <c r="J58" s="91"/>
      <c r="K58" s="91"/>
      <c r="L58" s="91"/>
      <c r="M58" s="91"/>
      <c r="N58" s="91"/>
      <c r="O58" s="91"/>
      <c r="P58" s="91"/>
      <c r="Q58" s="91"/>
      <c r="R58" s="91"/>
      <c r="S58" s="91"/>
      <c r="T58" s="91"/>
      <c r="U58" s="91"/>
      <c r="V58" s="91"/>
      <c r="W58" s="91"/>
      <c r="X58" s="91"/>
    </row>
    <row r="59" spans="1:24" s="95" customFormat="1">
      <c r="A59" s="92" t="s">
        <v>377</v>
      </c>
      <c r="B59" s="93" t="s">
        <v>376</v>
      </c>
      <c r="C59" s="94"/>
      <c r="D59" s="94"/>
      <c r="E59" s="94"/>
      <c r="F59" s="94"/>
      <c r="G59" s="94"/>
      <c r="H59" s="94"/>
      <c r="I59" s="94"/>
      <c r="J59" s="94"/>
      <c r="K59" s="94"/>
      <c r="L59" s="94"/>
      <c r="M59" s="94"/>
      <c r="N59" s="94"/>
      <c r="O59" s="94"/>
      <c r="P59" s="94"/>
      <c r="Q59" s="94"/>
      <c r="R59" s="94"/>
      <c r="S59" s="94"/>
      <c r="T59" s="94"/>
      <c r="U59" s="94"/>
      <c r="V59" s="94"/>
      <c r="W59" s="94"/>
      <c r="X59" s="94"/>
    </row>
  </sheetData>
  <sheetProtection password="CCEB" sheet="1" objects="1" scenarios="1" formatRows="0"/>
  <mergeCells count="151">
    <mergeCell ref="P17:X17"/>
    <mergeCell ref="P18:X18"/>
    <mergeCell ref="P15:X16"/>
    <mergeCell ref="N15:O15"/>
    <mergeCell ref="N17:O17"/>
    <mergeCell ref="T54:T55"/>
    <mergeCell ref="R52:R53"/>
    <mergeCell ref="U40:X41"/>
    <mergeCell ref="U42:X43"/>
    <mergeCell ref="U44:X45"/>
    <mergeCell ref="U46:X47"/>
    <mergeCell ref="U48:X49"/>
    <mergeCell ref="U50:X51"/>
    <mergeCell ref="U52:X53"/>
    <mergeCell ref="U54:X55"/>
    <mergeCell ref="L34:T35"/>
    <mergeCell ref="S46:S47"/>
    <mergeCell ref="T46:T47"/>
    <mergeCell ref="L48:M49"/>
    <mergeCell ref="N48:O49"/>
    <mergeCell ref="S48:S49"/>
    <mergeCell ref="T48:T49"/>
    <mergeCell ref="L50:M51"/>
    <mergeCell ref="N50:O51"/>
    <mergeCell ref="S50:S51"/>
    <mergeCell ref="T38:T39"/>
    <mergeCell ref="S36:S37"/>
    <mergeCell ref="S38:S39"/>
    <mergeCell ref="P50:P51"/>
    <mergeCell ref="Q40:Q41"/>
    <mergeCell ref="L46:M47"/>
    <mergeCell ref="N46:O47"/>
    <mergeCell ref="P36:P37"/>
    <mergeCell ref="R36:R37"/>
    <mergeCell ref="L40:M41"/>
    <mergeCell ref="N40:O41"/>
    <mergeCell ref="S40:S41"/>
    <mergeCell ref="T40:T41"/>
    <mergeCell ref="L42:M43"/>
    <mergeCell ref="N42:O43"/>
    <mergeCell ref="S42:S43"/>
    <mergeCell ref="T42:T43"/>
    <mergeCell ref="L44:M45"/>
    <mergeCell ref="N44:O45"/>
    <mergeCell ref="S44:S45"/>
    <mergeCell ref="T44:T45"/>
    <mergeCell ref="R38:R39"/>
    <mergeCell ref="T52:T53"/>
    <mergeCell ref="L54:M55"/>
    <mergeCell ref="N54:O55"/>
    <mergeCell ref="A54:A55"/>
    <mergeCell ref="P54:P55"/>
    <mergeCell ref="Q54:Q55"/>
    <mergeCell ref="R54:R55"/>
    <mergeCell ref="A52:A53"/>
    <mergeCell ref="P52:P53"/>
    <mergeCell ref="L52:M53"/>
    <mergeCell ref="N52:O53"/>
    <mergeCell ref="S52:S53"/>
    <mergeCell ref="Q52:Q53"/>
    <mergeCell ref="B52:K53"/>
    <mergeCell ref="B54:K55"/>
    <mergeCell ref="S54:S55"/>
    <mergeCell ref="N9:O9"/>
    <mergeCell ref="B38:K39"/>
    <mergeCell ref="N28:O28"/>
    <mergeCell ref="E23:X24"/>
    <mergeCell ref="E27:X27"/>
    <mergeCell ref="J2:K7"/>
    <mergeCell ref="J1:K1"/>
    <mergeCell ref="L1:X1"/>
    <mergeCell ref="M2:U2"/>
    <mergeCell ref="M3:U3"/>
    <mergeCell ref="M4:U4"/>
    <mergeCell ref="M5:U5"/>
    <mergeCell ref="M6:U6"/>
    <mergeCell ref="M7:N7"/>
    <mergeCell ref="P7:Q7"/>
    <mergeCell ref="S7:U7"/>
    <mergeCell ref="V2:V7"/>
    <mergeCell ref="W2:X7"/>
    <mergeCell ref="E26:X26"/>
    <mergeCell ref="B20:X20"/>
    <mergeCell ref="P9:Q9"/>
    <mergeCell ref="F25:X25"/>
    <mergeCell ref="T36:T37"/>
    <mergeCell ref="L36:M37"/>
    <mergeCell ref="A56:C57"/>
    <mergeCell ref="D56:X57"/>
    <mergeCell ref="A40:A41"/>
    <mergeCell ref="A42:A43"/>
    <mergeCell ref="P44:P45"/>
    <mergeCell ref="B46:K47"/>
    <mergeCell ref="B48:K49"/>
    <mergeCell ref="B50:K51"/>
    <mergeCell ref="R9:S9"/>
    <mergeCell ref="N30:O30"/>
    <mergeCell ref="P30:X30"/>
    <mergeCell ref="J33:N33"/>
    <mergeCell ref="A38:A39"/>
    <mergeCell ref="P28:X28"/>
    <mergeCell ref="A23:D27"/>
    <mergeCell ref="Q48:Q49"/>
    <mergeCell ref="R48:R49"/>
    <mergeCell ref="Q36:Q37"/>
    <mergeCell ref="P48:P49"/>
    <mergeCell ref="A22:X22"/>
    <mergeCell ref="E11:T11"/>
    <mergeCell ref="G31:M31"/>
    <mergeCell ref="N31:O31"/>
    <mergeCell ref="P31:X31"/>
    <mergeCell ref="A48:A49"/>
    <mergeCell ref="A50:A51"/>
    <mergeCell ref="R46:R47"/>
    <mergeCell ref="B40:K41"/>
    <mergeCell ref="B42:K43"/>
    <mergeCell ref="B44:K45"/>
    <mergeCell ref="U34:X35"/>
    <mergeCell ref="U36:X37"/>
    <mergeCell ref="U38:X39"/>
    <mergeCell ref="Q42:Q43"/>
    <mergeCell ref="R42:R43"/>
    <mergeCell ref="Q50:Q51"/>
    <mergeCell ref="R50:R51"/>
    <mergeCell ref="Q44:Q45"/>
    <mergeCell ref="R44:R45"/>
    <mergeCell ref="R40:R41"/>
    <mergeCell ref="P38:P39"/>
    <mergeCell ref="P40:P41"/>
    <mergeCell ref="P42:P43"/>
    <mergeCell ref="T50:T51"/>
    <mergeCell ref="N36:O37"/>
    <mergeCell ref="L38:M39"/>
    <mergeCell ref="N38:O39"/>
    <mergeCell ref="A36:A37"/>
    <mergeCell ref="A29:D29"/>
    <mergeCell ref="A34:K35"/>
    <mergeCell ref="B36:K37"/>
    <mergeCell ref="E28:M28"/>
    <mergeCell ref="A44:A45"/>
    <mergeCell ref="P46:P47"/>
    <mergeCell ref="A46:A47"/>
    <mergeCell ref="Q46:Q47"/>
    <mergeCell ref="Q38:Q39"/>
    <mergeCell ref="A30:D31"/>
    <mergeCell ref="E30:F30"/>
    <mergeCell ref="G30:M30"/>
    <mergeCell ref="E31:F31"/>
    <mergeCell ref="A28:D28"/>
    <mergeCell ref="E29:G29"/>
    <mergeCell ref="H29:I29"/>
  </mergeCells>
  <phoneticPr fontId="1"/>
  <dataValidations count="3">
    <dataValidation type="list" allowBlank="1" showInputMessage="1" showErrorMessage="1" sqref="A36:A39 A42:A47 A54:A55">
      <formula1>"□,■"</formula1>
    </dataValidation>
    <dataValidation type="list" allowBlank="1" showInputMessage="1" showErrorMessage="1" sqref="Q36:Q45 Q54:Q55">
      <formula1>"1,2,3,4,5,6,7,8,9,10,11,12"</formula1>
    </dataValidation>
    <dataValidation type="list" allowBlank="1" showInputMessage="1" showErrorMessage="1" sqref="S36:S45 S54:S55">
      <formula1>"1,2,3,4,5,6,7,8,9,10,11,12,13,14,15,16,17,18,19,20,21,22,23,24,25,26,27,28,29,30,31"</formula1>
    </dataValidation>
  </dataValidations>
  <printOptions horizontalCentered="1"/>
  <pageMargins left="0.70866141732283472" right="0.70866141732283472" top="0.74803149606299213" bottom="0.35433070866141736"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56"/>
  <sheetViews>
    <sheetView zoomScaleNormal="100" workbookViewId="0">
      <selection activeCell="P16" sqref="P16:X16"/>
    </sheetView>
  </sheetViews>
  <sheetFormatPr defaultRowHeight="13.5"/>
  <cols>
    <col min="1" max="24" width="3.625" style="70" customWidth="1"/>
    <col min="25" max="16384" width="9" style="70"/>
  </cols>
  <sheetData>
    <row r="1" spans="1:24" ht="15" customHeight="1">
      <c r="A1" s="69" t="s">
        <v>346</v>
      </c>
      <c r="J1" s="458" t="s">
        <v>4</v>
      </c>
      <c r="K1" s="459"/>
      <c r="L1" s="458" t="str">
        <f>IF(【入力用】10.概要!L1="","",【入力用】10.概要!L1)</f>
        <v/>
      </c>
      <c r="M1" s="460"/>
      <c r="N1" s="460"/>
      <c r="O1" s="460"/>
      <c r="P1" s="460"/>
      <c r="Q1" s="460"/>
      <c r="R1" s="460"/>
      <c r="S1" s="460"/>
      <c r="T1" s="460"/>
      <c r="U1" s="460"/>
      <c r="V1" s="460"/>
      <c r="W1" s="460"/>
      <c r="X1" s="459"/>
    </row>
    <row r="2" spans="1:24" ht="10.5" customHeight="1">
      <c r="J2" s="452" t="s">
        <v>5</v>
      </c>
      <c r="K2" s="453"/>
      <c r="L2" s="71" t="str">
        <f>IF(【入力用】10.概要!$L$2="","",【入力用】10.概要!$L$2)</f>
        <v>□</v>
      </c>
      <c r="M2" s="461" t="s">
        <v>198</v>
      </c>
      <c r="N2" s="461"/>
      <c r="O2" s="461"/>
      <c r="P2" s="461"/>
      <c r="Q2" s="461"/>
      <c r="R2" s="461"/>
      <c r="S2" s="461"/>
      <c r="T2" s="461"/>
      <c r="U2" s="462"/>
      <c r="V2" s="452" t="str">
        <f>IF(【入力用】10.概要!$V$2="","",【入力用】10.概要!$V$2)</f>
        <v>□</v>
      </c>
      <c r="W2" s="461" t="s">
        <v>7</v>
      </c>
      <c r="X2" s="462"/>
    </row>
    <row r="3" spans="1:24" ht="10.5" customHeight="1">
      <c r="J3" s="454"/>
      <c r="K3" s="455"/>
      <c r="L3" s="72" t="str">
        <f>IF(【入力用】10.概要!$L$3="","",【入力用】10.概要!$L$3)</f>
        <v>□</v>
      </c>
      <c r="M3" s="463" t="s">
        <v>8</v>
      </c>
      <c r="N3" s="463"/>
      <c r="O3" s="463"/>
      <c r="P3" s="463"/>
      <c r="Q3" s="463"/>
      <c r="R3" s="463"/>
      <c r="S3" s="463"/>
      <c r="T3" s="463"/>
      <c r="U3" s="464"/>
      <c r="V3" s="454"/>
      <c r="W3" s="463"/>
      <c r="X3" s="464"/>
    </row>
    <row r="4" spans="1:24" ht="10.5" customHeight="1">
      <c r="J4" s="454"/>
      <c r="K4" s="455"/>
      <c r="L4" s="72" t="str">
        <f>IF(【入力用】10.概要!$L$4="","",【入力用】10.概要!$L$4)</f>
        <v>□</v>
      </c>
      <c r="M4" s="463" t="s">
        <v>9</v>
      </c>
      <c r="N4" s="463"/>
      <c r="O4" s="463"/>
      <c r="P4" s="463"/>
      <c r="Q4" s="463"/>
      <c r="R4" s="463"/>
      <c r="S4" s="463"/>
      <c r="T4" s="463"/>
      <c r="U4" s="464"/>
      <c r="V4" s="454"/>
      <c r="W4" s="463"/>
      <c r="X4" s="464"/>
    </row>
    <row r="5" spans="1:24" ht="10.5" customHeight="1">
      <c r="J5" s="454"/>
      <c r="K5" s="455"/>
      <c r="L5" s="72" t="str">
        <f>IF(【入力用】10.概要!$L$5="","",【入力用】10.概要!$L$5)</f>
        <v>□</v>
      </c>
      <c r="M5" s="463" t="s">
        <v>266</v>
      </c>
      <c r="N5" s="463"/>
      <c r="O5" s="463"/>
      <c r="P5" s="463"/>
      <c r="Q5" s="463"/>
      <c r="R5" s="463"/>
      <c r="S5" s="463"/>
      <c r="T5" s="463"/>
      <c r="U5" s="464"/>
      <c r="V5" s="454"/>
      <c r="W5" s="463"/>
      <c r="X5" s="464"/>
    </row>
    <row r="6" spans="1:24" ht="10.5" customHeight="1">
      <c r="J6" s="454"/>
      <c r="K6" s="455"/>
      <c r="L6" s="73" t="str">
        <f>IF(【入力用】10.概要!$L$6="","",【入力用】10.概要!$L$6)</f>
        <v>□</v>
      </c>
      <c r="M6" s="465" t="str">
        <f>【入力用】10.概要!M6</f>
        <v>その他（　　　　　　　　　　）</v>
      </c>
      <c r="N6" s="465"/>
      <c r="O6" s="465"/>
      <c r="P6" s="465"/>
      <c r="Q6" s="465"/>
      <c r="R6" s="465"/>
      <c r="S6" s="465"/>
      <c r="T6" s="465"/>
      <c r="U6" s="466"/>
      <c r="V6" s="454"/>
      <c r="W6" s="463"/>
      <c r="X6" s="464"/>
    </row>
    <row r="7" spans="1:24" ht="10.5" customHeight="1">
      <c r="J7" s="456"/>
      <c r="K7" s="457"/>
      <c r="L7" s="74" t="str">
        <f>IF(【入力用】10.概要!$L$7="","",【入力用】10.概要!$L$7)</f>
        <v>□</v>
      </c>
      <c r="M7" s="467" t="s">
        <v>10</v>
      </c>
      <c r="N7" s="467"/>
      <c r="O7" s="75" t="str">
        <f>IF(【入力用】10.概要!$O$7="","",【入力用】10.概要!$O$7)</f>
        <v>□</v>
      </c>
      <c r="P7" s="467" t="s">
        <v>264</v>
      </c>
      <c r="Q7" s="467"/>
      <c r="R7" s="75" t="str">
        <f>IF(【入力用】10.概要!$R$7="","",【入力用】10.概要!$R$7)</f>
        <v>□</v>
      </c>
      <c r="S7" s="467" t="s">
        <v>265</v>
      </c>
      <c r="T7" s="467"/>
      <c r="U7" s="468"/>
      <c r="V7" s="456"/>
      <c r="W7" s="465"/>
      <c r="X7" s="466"/>
    </row>
    <row r="8" spans="1:24">
      <c r="J8" s="96"/>
      <c r="K8" s="96"/>
      <c r="L8" s="96"/>
      <c r="M8" s="97"/>
      <c r="N8" s="98"/>
      <c r="O8" s="98"/>
      <c r="P8" s="98"/>
      <c r="Q8" s="97"/>
      <c r="R8" s="98"/>
      <c r="S8" s="98"/>
      <c r="T8" s="98"/>
      <c r="U8" s="98"/>
      <c r="V8" s="99"/>
      <c r="W8" s="98"/>
      <c r="X8" s="98"/>
    </row>
    <row r="9" spans="1:24">
      <c r="M9" s="76"/>
      <c r="N9" s="449"/>
      <c r="O9" s="449"/>
      <c r="P9" s="473" t="s">
        <v>0</v>
      </c>
      <c r="Q9" s="473"/>
      <c r="R9" s="438" t="str">
        <f>IF(【入力用】10.概要!$R$9="","",【入力用】10.概要!$R$9)</f>
        <v/>
      </c>
      <c r="S9" s="438"/>
      <c r="T9" s="77" t="s">
        <v>1</v>
      </c>
      <c r="U9" s="78" t="str">
        <f>IF(【入力用】10.概要!$U$9="","",【入力用】10.概要!$U$9)</f>
        <v/>
      </c>
      <c r="V9" s="77" t="s">
        <v>2</v>
      </c>
      <c r="W9" s="79" t="str">
        <f>IF(【入力用】10.概要!$W$9="","",【入力用】10.概要!$W$9)</f>
        <v/>
      </c>
      <c r="X9" s="77" t="s">
        <v>3</v>
      </c>
    </row>
    <row r="10" spans="1:24">
      <c r="M10" s="76"/>
      <c r="N10" s="80"/>
      <c r="O10" s="80"/>
      <c r="P10" s="81"/>
      <c r="Q10" s="81"/>
      <c r="R10" s="81"/>
      <c r="S10" s="81"/>
      <c r="T10" s="81"/>
      <c r="U10" s="81"/>
      <c r="V10" s="81"/>
      <c r="W10" s="81"/>
      <c r="X10" s="81"/>
    </row>
    <row r="11" spans="1:24" ht="18.75">
      <c r="B11" s="446" t="s">
        <v>405</v>
      </c>
      <c r="C11" s="446"/>
      <c r="D11" s="446"/>
      <c r="E11" s="446"/>
      <c r="F11" s="446"/>
      <c r="G11" s="446"/>
      <c r="H11" s="446"/>
      <c r="I11" s="446"/>
      <c r="J11" s="446"/>
      <c r="K11" s="446"/>
      <c r="L11" s="446"/>
      <c r="M11" s="446"/>
      <c r="N11" s="446"/>
      <c r="O11" s="446"/>
      <c r="P11" s="446"/>
      <c r="Q11" s="446"/>
      <c r="R11" s="446"/>
      <c r="S11" s="446"/>
      <c r="T11" s="446"/>
      <c r="U11" s="446"/>
      <c r="V11" s="446"/>
      <c r="W11" s="446"/>
      <c r="X11" s="81"/>
    </row>
    <row r="12" spans="1:24" ht="18.75">
      <c r="D12" s="83"/>
      <c r="E12" s="83"/>
      <c r="F12" s="83"/>
      <c r="G12" s="83"/>
      <c r="H12" s="83"/>
      <c r="I12" s="83"/>
      <c r="J12" s="83"/>
      <c r="K12" s="83"/>
      <c r="L12" s="83"/>
      <c r="M12" s="100" t="s">
        <v>29</v>
      </c>
      <c r="N12" s="101" t="s">
        <v>30</v>
      </c>
      <c r="O12" s="496" t="s">
        <v>31</v>
      </c>
      <c r="P12" s="496"/>
      <c r="Q12" s="102" t="s">
        <v>30</v>
      </c>
      <c r="R12" s="497" t="s">
        <v>32</v>
      </c>
      <c r="S12" s="497"/>
      <c r="T12" s="103" t="s">
        <v>321</v>
      </c>
      <c r="U12" s="102" t="s">
        <v>51</v>
      </c>
      <c r="V12" s="498" t="s">
        <v>52</v>
      </c>
      <c r="W12" s="498"/>
      <c r="X12" s="76" t="s">
        <v>53</v>
      </c>
    </row>
    <row r="13" spans="1:24" ht="13.5" customHeight="1">
      <c r="D13" s="83"/>
      <c r="E13" s="83"/>
      <c r="F13" s="83"/>
      <c r="G13" s="83"/>
      <c r="H13" s="83"/>
      <c r="I13" s="83"/>
      <c r="J13" s="83"/>
      <c r="K13" s="83"/>
      <c r="L13" s="83"/>
      <c r="M13" s="100"/>
      <c r="N13" s="104"/>
      <c r="O13" s="105"/>
      <c r="P13" s="105"/>
      <c r="Q13" s="106"/>
      <c r="R13" s="107"/>
      <c r="S13" s="107"/>
      <c r="T13" s="103"/>
      <c r="U13" s="106"/>
      <c r="V13" s="108"/>
      <c r="W13" s="108"/>
      <c r="X13" s="76"/>
    </row>
    <row r="14" spans="1:24" ht="13.5" customHeight="1">
      <c r="B14" s="80" t="s">
        <v>11</v>
      </c>
      <c r="E14" s="84"/>
      <c r="F14" s="84"/>
      <c r="G14" s="84"/>
      <c r="H14" s="84"/>
      <c r="I14" s="84"/>
      <c r="J14" s="84"/>
      <c r="K14" s="84"/>
      <c r="L14" s="84"/>
      <c r="M14" s="84"/>
      <c r="N14" s="84"/>
      <c r="O14" s="84"/>
      <c r="P14" s="84"/>
      <c r="Q14" s="84"/>
      <c r="R14" s="84"/>
      <c r="S14" s="84"/>
      <c r="T14" s="84"/>
      <c r="U14" s="84"/>
      <c r="V14" s="84"/>
      <c r="W14" s="84"/>
      <c r="X14" s="84"/>
    </row>
    <row r="15" spans="1:24" ht="13.5" customHeight="1">
      <c r="N15" s="80" t="s">
        <v>322</v>
      </c>
    </row>
    <row r="16" spans="1:24" ht="13.5" customHeight="1">
      <c r="N16" s="492" t="s">
        <v>464</v>
      </c>
      <c r="O16" s="492"/>
      <c r="P16" s="441" t="str">
        <f>IF(【入力用】10.概要!$I$33="","",【入力用】10.概要!$I$33)</f>
        <v/>
      </c>
      <c r="Q16" s="441"/>
      <c r="R16" s="441"/>
      <c r="S16" s="441"/>
      <c r="T16" s="441"/>
      <c r="U16" s="441"/>
      <c r="V16" s="441"/>
      <c r="W16" s="441"/>
      <c r="X16" s="441"/>
    </row>
    <row r="17" spans="1:39" ht="13.5" customHeight="1">
      <c r="N17" s="492" t="s">
        <v>43</v>
      </c>
      <c r="O17" s="492"/>
      <c r="P17" s="493" t="str">
        <f>IF(【入力用】10.概要!$U$34="","",【入力用】10.概要!$U$34)</f>
        <v/>
      </c>
      <c r="Q17" s="493"/>
      <c r="R17" s="493"/>
      <c r="S17" s="493"/>
      <c r="T17" s="493"/>
      <c r="U17" s="493"/>
      <c r="V17" s="493"/>
      <c r="W17" s="493"/>
    </row>
    <row r="18" spans="1:39" ht="13.5" customHeight="1"/>
    <row r="19" spans="1:39" ht="13.5" customHeight="1"/>
    <row r="20" spans="1:39" ht="24" customHeight="1">
      <c r="A20" s="425" t="s">
        <v>33</v>
      </c>
      <c r="B20" s="428"/>
      <c r="C20" s="428"/>
      <c r="D20" s="428"/>
      <c r="E20" s="428"/>
      <c r="F20" s="450" t="str">
        <f>IF(【入力用】10.概要!$I$22="","",【入力用】10.概要!$I$22)</f>
        <v/>
      </c>
      <c r="G20" s="450"/>
      <c r="H20" s="450"/>
      <c r="I20" s="450"/>
      <c r="J20" s="450"/>
      <c r="K20" s="450"/>
      <c r="L20" s="450"/>
      <c r="M20" s="450"/>
      <c r="N20" s="450"/>
      <c r="O20" s="450"/>
      <c r="P20" s="450"/>
      <c r="Q20" s="450"/>
      <c r="R20" s="450"/>
      <c r="S20" s="450"/>
      <c r="T20" s="450"/>
      <c r="U20" s="450"/>
      <c r="V20" s="450"/>
      <c r="W20" s="450"/>
      <c r="X20" s="450"/>
    </row>
    <row r="21" spans="1:39" ht="24" customHeight="1">
      <c r="A21" s="428"/>
      <c r="B21" s="428"/>
      <c r="C21" s="428"/>
      <c r="D21" s="428"/>
      <c r="E21" s="428"/>
      <c r="F21" s="450"/>
      <c r="G21" s="450"/>
      <c r="H21" s="450"/>
      <c r="I21" s="450"/>
      <c r="J21" s="450"/>
      <c r="K21" s="450"/>
      <c r="L21" s="450"/>
      <c r="M21" s="450"/>
      <c r="N21" s="450"/>
      <c r="O21" s="450"/>
      <c r="P21" s="450"/>
      <c r="Q21" s="450"/>
      <c r="R21" s="450"/>
      <c r="S21" s="450"/>
      <c r="T21" s="450"/>
      <c r="U21" s="450"/>
      <c r="V21" s="450"/>
      <c r="W21" s="450"/>
      <c r="X21" s="450"/>
    </row>
    <row r="24" spans="1:39">
      <c r="A24" s="70" t="s">
        <v>354</v>
      </c>
      <c r="Z24" s="84"/>
      <c r="AA24" s="84"/>
      <c r="AB24" s="84"/>
      <c r="AC24" s="84"/>
      <c r="AD24" s="84"/>
      <c r="AE24" s="84"/>
      <c r="AF24" s="84"/>
    </row>
    <row r="25" spans="1:39" ht="18" customHeight="1">
      <c r="A25" s="428" t="s">
        <v>34</v>
      </c>
      <c r="B25" s="428"/>
      <c r="C25" s="428"/>
      <c r="D25" s="428"/>
      <c r="E25" s="428"/>
      <c r="F25" s="428" t="s">
        <v>35</v>
      </c>
      <c r="G25" s="428"/>
      <c r="H25" s="428"/>
      <c r="I25" s="428"/>
      <c r="J25" s="428"/>
      <c r="K25" s="428"/>
      <c r="L25" s="428"/>
      <c r="M25" s="428"/>
      <c r="N25" s="428"/>
      <c r="O25" s="428" t="s">
        <v>40</v>
      </c>
      <c r="P25" s="428"/>
      <c r="Q25" s="428"/>
      <c r="R25" s="428"/>
      <c r="S25" s="428"/>
      <c r="T25" s="428"/>
      <c r="U25" s="428" t="s">
        <v>50</v>
      </c>
      <c r="V25" s="428"/>
      <c r="W25" s="428"/>
      <c r="X25" s="428"/>
      <c r="Z25" s="84"/>
      <c r="AA25" s="84"/>
      <c r="AB25" s="84"/>
      <c r="AC25" s="84"/>
      <c r="AD25" s="84"/>
      <c r="AE25" s="84"/>
      <c r="AF25" s="84"/>
      <c r="AH25" s="89"/>
      <c r="AI25" s="89"/>
      <c r="AJ25" s="89"/>
      <c r="AK25" s="89"/>
      <c r="AL25" s="89"/>
      <c r="AM25" s="89"/>
    </row>
    <row r="26" spans="1:39" ht="18" customHeight="1">
      <c r="A26" s="428"/>
      <c r="B26" s="428"/>
      <c r="C26" s="428"/>
      <c r="D26" s="428"/>
      <c r="E26" s="428"/>
      <c r="F26" s="428"/>
      <c r="G26" s="428"/>
      <c r="H26" s="428"/>
      <c r="I26" s="428"/>
      <c r="J26" s="428"/>
      <c r="K26" s="428"/>
      <c r="L26" s="428"/>
      <c r="M26" s="428"/>
      <c r="N26" s="428"/>
      <c r="O26" s="425" t="s">
        <v>37</v>
      </c>
      <c r="P26" s="425"/>
      <c r="Q26" s="428" t="s">
        <v>38</v>
      </c>
      <c r="R26" s="428"/>
      <c r="S26" s="428" t="s">
        <v>39</v>
      </c>
      <c r="T26" s="428"/>
      <c r="U26" s="428"/>
      <c r="V26" s="428"/>
      <c r="W26" s="428"/>
      <c r="X26" s="428"/>
      <c r="Z26" s="84"/>
      <c r="AA26" s="89"/>
      <c r="AB26" s="89"/>
      <c r="AC26" s="89"/>
      <c r="AD26" s="89"/>
      <c r="AE26" s="84"/>
      <c r="AF26" s="84"/>
      <c r="AH26" s="109"/>
      <c r="AI26" s="109"/>
      <c r="AJ26" s="89"/>
      <c r="AK26" s="89"/>
      <c r="AL26" s="89"/>
      <c r="AM26" s="89"/>
    </row>
    <row r="27" spans="1:39" ht="18" customHeight="1">
      <c r="A27" s="488" t="str">
        <f>IF(【入力用】10.概要!$U$35="","",【入力用】10.概要!$U$35)</f>
        <v/>
      </c>
      <c r="B27" s="488"/>
      <c r="C27" s="488"/>
      <c r="D27" s="488"/>
      <c r="E27" s="488"/>
      <c r="F27" s="488" t="str">
        <f>IF(【入力用】10.概要!$K$35="","",【入力用】10.概要!$K$35)</f>
        <v/>
      </c>
      <c r="G27" s="488"/>
      <c r="H27" s="488"/>
      <c r="I27" s="488"/>
      <c r="J27" s="488"/>
      <c r="K27" s="488"/>
      <c r="L27" s="488"/>
      <c r="M27" s="488"/>
      <c r="N27" s="488"/>
      <c r="O27" s="485" t="s">
        <v>362</v>
      </c>
      <c r="P27" s="486"/>
      <c r="Q27" s="485" t="s">
        <v>6</v>
      </c>
      <c r="R27" s="486"/>
      <c r="S27" s="485" t="s">
        <v>6</v>
      </c>
      <c r="T27" s="486"/>
      <c r="U27" s="494"/>
      <c r="V27" s="494"/>
      <c r="W27" s="494"/>
      <c r="X27" s="494"/>
      <c r="Z27" s="84"/>
      <c r="AA27" s="89"/>
      <c r="AB27" s="89"/>
      <c r="AC27" s="89"/>
      <c r="AD27" s="89"/>
      <c r="AE27" s="84"/>
      <c r="AF27" s="84"/>
      <c r="AH27" s="89"/>
      <c r="AI27" s="89"/>
      <c r="AJ27" s="89"/>
      <c r="AK27" s="89"/>
      <c r="AL27" s="89"/>
      <c r="AM27" s="89"/>
    </row>
    <row r="28" spans="1:39" ht="18" customHeight="1">
      <c r="A28" s="488" t="str">
        <f>IF(【入力用】10.概要!$U$36="","",【入力用】10.概要!$U$36)</f>
        <v/>
      </c>
      <c r="B28" s="488"/>
      <c r="C28" s="488"/>
      <c r="D28" s="488"/>
      <c r="E28" s="488"/>
      <c r="F28" s="488" t="str">
        <f>IF(【入力用】10.概要!$K$36="","",【入力用】10.概要!$K$36)</f>
        <v/>
      </c>
      <c r="G28" s="488"/>
      <c r="H28" s="488"/>
      <c r="I28" s="488"/>
      <c r="J28" s="488"/>
      <c r="K28" s="488"/>
      <c r="L28" s="488"/>
      <c r="M28" s="488"/>
      <c r="N28" s="488"/>
      <c r="O28" s="485" t="s">
        <v>362</v>
      </c>
      <c r="P28" s="486"/>
      <c r="Q28" s="485" t="s">
        <v>6</v>
      </c>
      <c r="R28" s="486"/>
      <c r="S28" s="485" t="s">
        <v>6</v>
      </c>
      <c r="T28" s="486"/>
      <c r="U28" s="494"/>
      <c r="V28" s="494"/>
      <c r="W28" s="494"/>
      <c r="X28" s="494"/>
      <c r="Z28" s="84"/>
      <c r="AA28" s="89"/>
      <c r="AB28" s="89"/>
      <c r="AC28" s="89"/>
      <c r="AD28" s="89"/>
      <c r="AE28" s="84"/>
      <c r="AF28" s="84"/>
      <c r="AH28" s="89"/>
      <c r="AI28" s="89"/>
      <c r="AJ28" s="89"/>
      <c r="AK28" s="89"/>
      <c r="AL28" s="89"/>
      <c r="AM28" s="89"/>
    </row>
    <row r="29" spans="1:39" ht="18" customHeight="1">
      <c r="A29" s="488" t="str">
        <f>IF(【入力用】10.概要!$U$37="","",【入力用】10.概要!$U$37)</f>
        <v/>
      </c>
      <c r="B29" s="488"/>
      <c r="C29" s="488"/>
      <c r="D29" s="488"/>
      <c r="E29" s="488"/>
      <c r="F29" s="489" t="str">
        <f>IF(【入力用】10.概要!$K$37="","",【入力用】10.概要!$K$37)</f>
        <v/>
      </c>
      <c r="G29" s="490"/>
      <c r="H29" s="490"/>
      <c r="I29" s="490"/>
      <c r="J29" s="490"/>
      <c r="K29" s="490"/>
      <c r="L29" s="490"/>
      <c r="M29" s="490"/>
      <c r="N29" s="491"/>
      <c r="O29" s="485" t="s">
        <v>6</v>
      </c>
      <c r="P29" s="486"/>
      <c r="Q29" s="485" t="s">
        <v>6</v>
      </c>
      <c r="R29" s="486"/>
      <c r="S29" s="485" t="s">
        <v>6</v>
      </c>
      <c r="T29" s="486"/>
      <c r="U29" s="494"/>
      <c r="V29" s="494"/>
      <c r="W29" s="494"/>
      <c r="X29" s="494"/>
      <c r="Z29" s="84"/>
      <c r="AA29" s="89"/>
      <c r="AB29" s="89"/>
      <c r="AC29" s="89"/>
      <c r="AD29" s="89"/>
      <c r="AE29" s="84"/>
      <c r="AF29" s="84"/>
      <c r="AH29" s="89"/>
      <c r="AI29" s="89"/>
      <c r="AJ29" s="89"/>
      <c r="AK29" s="89"/>
      <c r="AL29" s="89"/>
      <c r="AM29" s="89"/>
    </row>
    <row r="30" spans="1:39" ht="18" customHeight="1">
      <c r="A30" s="488" t="str">
        <f>IF(【入力用】10.概要!$U$38="","",【入力用】10.概要!$U$38)</f>
        <v/>
      </c>
      <c r="B30" s="488"/>
      <c r="C30" s="488"/>
      <c r="D30" s="488"/>
      <c r="E30" s="488"/>
      <c r="F30" s="489" t="str">
        <f>IF(【入力用】10.概要!$K$38="","",【入力用】10.概要!$K$38)</f>
        <v/>
      </c>
      <c r="G30" s="490"/>
      <c r="H30" s="490"/>
      <c r="I30" s="490"/>
      <c r="J30" s="490"/>
      <c r="K30" s="490"/>
      <c r="L30" s="490"/>
      <c r="M30" s="490"/>
      <c r="N30" s="491"/>
      <c r="O30" s="485" t="s">
        <v>6</v>
      </c>
      <c r="P30" s="486"/>
      <c r="Q30" s="485" t="s">
        <v>6</v>
      </c>
      <c r="R30" s="486"/>
      <c r="S30" s="485" t="s">
        <v>6</v>
      </c>
      <c r="T30" s="486"/>
      <c r="U30" s="494"/>
      <c r="V30" s="494"/>
      <c r="W30" s="494"/>
      <c r="X30" s="494"/>
      <c r="Z30" s="84"/>
      <c r="AA30" s="89"/>
      <c r="AB30" s="89"/>
      <c r="AC30" s="89"/>
      <c r="AD30" s="89"/>
      <c r="AE30" s="84"/>
      <c r="AF30" s="84"/>
      <c r="AH30" s="89"/>
      <c r="AI30" s="89"/>
      <c r="AJ30" s="89"/>
      <c r="AK30" s="89"/>
      <c r="AL30" s="89"/>
      <c r="AM30" s="89"/>
    </row>
    <row r="31" spans="1:39" ht="18" customHeight="1">
      <c r="A31" s="488" t="str">
        <f>IF(【入力用】10.概要!$U$39="","",【入力用】10.概要!$U$39)</f>
        <v/>
      </c>
      <c r="B31" s="488"/>
      <c r="C31" s="488"/>
      <c r="D31" s="488"/>
      <c r="E31" s="488"/>
      <c r="F31" s="489" t="str">
        <f>IF(【入力用】10.概要!$K$39="","",【入力用】10.概要!$K$39)</f>
        <v/>
      </c>
      <c r="G31" s="490"/>
      <c r="H31" s="490"/>
      <c r="I31" s="490"/>
      <c r="J31" s="490"/>
      <c r="K31" s="490"/>
      <c r="L31" s="490"/>
      <c r="M31" s="490"/>
      <c r="N31" s="491"/>
      <c r="O31" s="485" t="s">
        <v>6</v>
      </c>
      <c r="P31" s="486"/>
      <c r="Q31" s="485" t="s">
        <v>6</v>
      </c>
      <c r="R31" s="486"/>
      <c r="S31" s="485" t="s">
        <v>6</v>
      </c>
      <c r="T31" s="486"/>
      <c r="U31" s="494"/>
      <c r="V31" s="494"/>
      <c r="W31" s="494"/>
      <c r="X31" s="494"/>
      <c r="Z31" s="84"/>
      <c r="AA31" s="89"/>
      <c r="AB31" s="89"/>
      <c r="AC31" s="89"/>
      <c r="AD31" s="89"/>
      <c r="AE31" s="84"/>
      <c r="AF31" s="84"/>
      <c r="AH31" s="89"/>
      <c r="AI31" s="89"/>
      <c r="AJ31" s="89"/>
      <c r="AK31" s="89"/>
      <c r="AL31" s="89"/>
      <c r="AM31" s="89"/>
    </row>
    <row r="32" spans="1:39" ht="18" customHeight="1">
      <c r="A32" s="488" t="str">
        <f>IF(【入力用】10.概要!$U$40="","",【入力用】10.概要!$U$40)</f>
        <v/>
      </c>
      <c r="B32" s="488"/>
      <c r="C32" s="488"/>
      <c r="D32" s="488"/>
      <c r="E32" s="488"/>
      <c r="F32" s="488" t="str">
        <f>IF(【入力用】10.概要!$K$40="","",【入力用】10.概要!$K$40)</f>
        <v/>
      </c>
      <c r="G32" s="488"/>
      <c r="H32" s="488"/>
      <c r="I32" s="488"/>
      <c r="J32" s="488"/>
      <c r="K32" s="488"/>
      <c r="L32" s="488"/>
      <c r="M32" s="488"/>
      <c r="N32" s="488"/>
      <c r="O32" s="485" t="s">
        <v>6</v>
      </c>
      <c r="P32" s="486"/>
      <c r="Q32" s="485" t="s">
        <v>6</v>
      </c>
      <c r="R32" s="486"/>
      <c r="S32" s="485" t="s">
        <v>6</v>
      </c>
      <c r="T32" s="486"/>
      <c r="U32" s="494"/>
      <c r="V32" s="494"/>
      <c r="W32" s="494"/>
      <c r="X32" s="494"/>
      <c r="Z32" s="84"/>
      <c r="AA32" s="89"/>
      <c r="AB32" s="89"/>
      <c r="AC32" s="89"/>
      <c r="AD32" s="89"/>
      <c r="AE32" s="84"/>
      <c r="AF32" s="84"/>
      <c r="AH32" s="89"/>
      <c r="AI32" s="89"/>
      <c r="AJ32" s="89"/>
      <c r="AK32" s="89"/>
      <c r="AL32" s="89"/>
      <c r="AM32" s="89"/>
    </row>
    <row r="33" spans="1:39" ht="18" customHeight="1">
      <c r="A33" s="488" t="str">
        <f>IF(【入力用】10.概要!$U$41="","",【入力用】10.概要!$U$41)</f>
        <v/>
      </c>
      <c r="B33" s="488"/>
      <c r="C33" s="488"/>
      <c r="D33" s="488"/>
      <c r="E33" s="488"/>
      <c r="F33" s="488" t="str">
        <f>IF(【入力用】10.概要!$K$41="","",【入力用】10.概要!$K$41)</f>
        <v/>
      </c>
      <c r="G33" s="488"/>
      <c r="H33" s="488"/>
      <c r="I33" s="488"/>
      <c r="J33" s="488"/>
      <c r="K33" s="488"/>
      <c r="L33" s="488"/>
      <c r="M33" s="488"/>
      <c r="N33" s="488"/>
      <c r="O33" s="485" t="s">
        <v>6</v>
      </c>
      <c r="P33" s="486"/>
      <c r="Q33" s="485" t="s">
        <v>6</v>
      </c>
      <c r="R33" s="486"/>
      <c r="S33" s="485" t="s">
        <v>6</v>
      </c>
      <c r="T33" s="486"/>
      <c r="U33" s="494"/>
      <c r="V33" s="494"/>
      <c r="W33" s="494"/>
      <c r="X33" s="494"/>
      <c r="Z33" s="84"/>
      <c r="AA33" s="89"/>
      <c r="AB33" s="89"/>
      <c r="AC33" s="89"/>
      <c r="AD33" s="89"/>
      <c r="AE33" s="84"/>
      <c r="AF33" s="84"/>
      <c r="AH33" s="89"/>
      <c r="AI33" s="89"/>
      <c r="AJ33" s="89"/>
      <c r="AK33" s="89"/>
      <c r="AL33" s="89"/>
      <c r="AM33" s="89"/>
    </row>
    <row r="34" spans="1:39" s="110" customFormat="1" ht="18" customHeight="1">
      <c r="A34" s="487"/>
      <c r="B34" s="487"/>
      <c r="C34" s="487"/>
      <c r="D34" s="487"/>
      <c r="E34" s="487"/>
      <c r="F34" s="487"/>
      <c r="G34" s="487"/>
      <c r="H34" s="487"/>
      <c r="I34" s="487"/>
      <c r="J34" s="487"/>
      <c r="K34" s="487"/>
      <c r="L34" s="487"/>
      <c r="M34" s="487"/>
      <c r="N34" s="487"/>
      <c r="O34" s="485" t="s">
        <v>6</v>
      </c>
      <c r="P34" s="486"/>
      <c r="Q34" s="485" t="s">
        <v>6</v>
      </c>
      <c r="R34" s="486"/>
      <c r="S34" s="485" t="s">
        <v>6</v>
      </c>
      <c r="T34" s="486"/>
      <c r="U34" s="494"/>
      <c r="V34" s="494"/>
      <c r="W34" s="494"/>
      <c r="X34" s="494"/>
      <c r="Z34" s="111"/>
      <c r="AA34" s="112"/>
      <c r="AB34" s="112"/>
      <c r="AC34" s="112"/>
      <c r="AD34" s="112"/>
      <c r="AE34" s="111"/>
      <c r="AF34" s="111"/>
      <c r="AH34" s="112"/>
      <c r="AI34" s="112"/>
      <c r="AJ34" s="112"/>
      <c r="AK34" s="112"/>
      <c r="AL34" s="112"/>
      <c r="AM34" s="112"/>
    </row>
    <row r="35" spans="1:39" s="110" customFormat="1" ht="18" customHeight="1">
      <c r="A35" s="487"/>
      <c r="B35" s="487"/>
      <c r="C35" s="487"/>
      <c r="D35" s="487"/>
      <c r="E35" s="487"/>
      <c r="F35" s="487"/>
      <c r="G35" s="487"/>
      <c r="H35" s="487"/>
      <c r="I35" s="487"/>
      <c r="J35" s="487"/>
      <c r="K35" s="487"/>
      <c r="L35" s="487"/>
      <c r="M35" s="487"/>
      <c r="N35" s="487"/>
      <c r="O35" s="485" t="s">
        <v>6</v>
      </c>
      <c r="P35" s="486"/>
      <c r="Q35" s="485" t="s">
        <v>6</v>
      </c>
      <c r="R35" s="486"/>
      <c r="S35" s="485" t="s">
        <v>6</v>
      </c>
      <c r="T35" s="486"/>
      <c r="U35" s="494"/>
      <c r="V35" s="494"/>
      <c r="W35" s="494"/>
      <c r="X35" s="494"/>
      <c r="Z35" s="111"/>
      <c r="AA35" s="112"/>
      <c r="AB35" s="112"/>
      <c r="AC35" s="112"/>
      <c r="AD35" s="112"/>
      <c r="AE35" s="111"/>
      <c r="AF35" s="111"/>
      <c r="AH35" s="112"/>
      <c r="AI35" s="112"/>
      <c r="AJ35" s="112"/>
      <c r="AK35" s="112"/>
      <c r="AL35" s="112"/>
      <c r="AM35" s="112"/>
    </row>
    <row r="36" spans="1:39" s="110" customFormat="1" ht="18" customHeight="1">
      <c r="A36" s="487"/>
      <c r="B36" s="487"/>
      <c r="C36" s="487"/>
      <c r="D36" s="487"/>
      <c r="E36" s="487"/>
      <c r="F36" s="487"/>
      <c r="G36" s="487"/>
      <c r="H36" s="487"/>
      <c r="I36" s="487"/>
      <c r="J36" s="487"/>
      <c r="K36" s="487"/>
      <c r="L36" s="487"/>
      <c r="M36" s="487"/>
      <c r="N36" s="487"/>
      <c r="O36" s="485" t="s">
        <v>6</v>
      </c>
      <c r="P36" s="486"/>
      <c r="Q36" s="485" t="s">
        <v>6</v>
      </c>
      <c r="R36" s="486"/>
      <c r="S36" s="485" t="s">
        <v>6</v>
      </c>
      <c r="T36" s="486"/>
      <c r="U36" s="494"/>
      <c r="V36" s="494"/>
      <c r="W36" s="494"/>
      <c r="X36" s="494"/>
      <c r="Z36" s="111"/>
      <c r="AA36" s="112"/>
      <c r="AB36" s="112"/>
      <c r="AC36" s="112"/>
      <c r="AD36" s="112"/>
      <c r="AE36" s="111"/>
      <c r="AF36" s="111"/>
      <c r="AH36" s="112"/>
      <c r="AI36" s="112"/>
      <c r="AJ36" s="112"/>
      <c r="AK36" s="112"/>
      <c r="AL36" s="112"/>
      <c r="AM36" s="112"/>
    </row>
    <row r="37" spans="1:39" s="110" customFormat="1" ht="18" customHeight="1">
      <c r="A37" s="487"/>
      <c r="B37" s="487"/>
      <c r="C37" s="487"/>
      <c r="D37" s="487"/>
      <c r="E37" s="487"/>
      <c r="F37" s="487"/>
      <c r="G37" s="487"/>
      <c r="H37" s="487"/>
      <c r="I37" s="487"/>
      <c r="J37" s="487"/>
      <c r="K37" s="487"/>
      <c r="L37" s="487"/>
      <c r="M37" s="487"/>
      <c r="N37" s="487"/>
      <c r="O37" s="485" t="s">
        <v>6</v>
      </c>
      <c r="P37" s="486"/>
      <c r="Q37" s="485" t="s">
        <v>6</v>
      </c>
      <c r="R37" s="486"/>
      <c r="S37" s="485" t="s">
        <v>6</v>
      </c>
      <c r="T37" s="486"/>
      <c r="U37" s="494"/>
      <c r="V37" s="494"/>
      <c r="W37" s="494"/>
      <c r="X37" s="494"/>
      <c r="Z37" s="111"/>
      <c r="AA37" s="112"/>
      <c r="AB37" s="112"/>
      <c r="AC37" s="112"/>
      <c r="AD37" s="112"/>
      <c r="AE37" s="111"/>
      <c r="AF37" s="111"/>
      <c r="AH37" s="112"/>
      <c r="AI37" s="112"/>
      <c r="AJ37" s="112"/>
      <c r="AK37" s="112"/>
      <c r="AL37" s="112"/>
      <c r="AM37" s="112"/>
    </row>
    <row r="38" spans="1:39" s="110" customFormat="1" ht="18" customHeight="1">
      <c r="A38" s="487"/>
      <c r="B38" s="487"/>
      <c r="C38" s="487"/>
      <c r="D38" s="487"/>
      <c r="E38" s="487"/>
      <c r="F38" s="487"/>
      <c r="G38" s="487"/>
      <c r="H38" s="487"/>
      <c r="I38" s="487"/>
      <c r="J38" s="487"/>
      <c r="K38" s="487"/>
      <c r="L38" s="487"/>
      <c r="M38" s="487"/>
      <c r="N38" s="487"/>
      <c r="O38" s="485" t="s">
        <v>6</v>
      </c>
      <c r="P38" s="486"/>
      <c r="Q38" s="485" t="s">
        <v>6</v>
      </c>
      <c r="R38" s="486"/>
      <c r="S38" s="485" t="s">
        <v>6</v>
      </c>
      <c r="T38" s="486"/>
      <c r="U38" s="494"/>
      <c r="V38" s="494"/>
      <c r="W38" s="494"/>
      <c r="X38" s="494"/>
      <c r="Z38" s="111"/>
      <c r="AA38" s="112"/>
      <c r="AB38" s="112"/>
      <c r="AC38" s="112"/>
      <c r="AD38" s="112"/>
      <c r="AE38" s="111"/>
      <c r="AF38" s="111"/>
      <c r="AH38" s="112"/>
      <c r="AI38" s="112"/>
      <c r="AJ38" s="112"/>
      <c r="AK38" s="112"/>
      <c r="AL38" s="112"/>
      <c r="AM38" s="112"/>
    </row>
    <row r="39" spans="1:39" s="110" customFormat="1" ht="18" customHeight="1">
      <c r="A39" s="487"/>
      <c r="B39" s="487"/>
      <c r="C39" s="487"/>
      <c r="D39" s="487"/>
      <c r="E39" s="487"/>
      <c r="F39" s="487"/>
      <c r="G39" s="487"/>
      <c r="H39" s="487"/>
      <c r="I39" s="487"/>
      <c r="J39" s="487"/>
      <c r="K39" s="487"/>
      <c r="L39" s="487"/>
      <c r="M39" s="487"/>
      <c r="N39" s="487"/>
      <c r="O39" s="485" t="s">
        <v>6</v>
      </c>
      <c r="P39" s="486"/>
      <c r="Q39" s="485" t="s">
        <v>6</v>
      </c>
      <c r="R39" s="486"/>
      <c r="S39" s="485" t="s">
        <v>6</v>
      </c>
      <c r="T39" s="486"/>
      <c r="U39" s="494"/>
      <c r="V39" s="494"/>
      <c r="W39" s="494"/>
      <c r="X39" s="494"/>
      <c r="Z39" s="111"/>
      <c r="AA39" s="112"/>
      <c r="AB39" s="112"/>
      <c r="AC39" s="112"/>
      <c r="AD39" s="112"/>
      <c r="AE39" s="111"/>
      <c r="AF39" s="111"/>
      <c r="AH39" s="112"/>
      <c r="AI39" s="112"/>
      <c r="AJ39" s="112"/>
      <c r="AK39" s="112"/>
      <c r="AL39" s="112"/>
      <c r="AM39" s="112"/>
    </row>
    <row r="40" spans="1:39" s="110" customFormat="1" ht="18" customHeight="1">
      <c r="A40" s="487"/>
      <c r="B40" s="487"/>
      <c r="C40" s="487"/>
      <c r="D40" s="487"/>
      <c r="E40" s="487"/>
      <c r="F40" s="487"/>
      <c r="G40" s="487"/>
      <c r="H40" s="487"/>
      <c r="I40" s="487"/>
      <c r="J40" s="487"/>
      <c r="K40" s="487"/>
      <c r="L40" s="487"/>
      <c r="M40" s="487"/>
      <c r="N40" s="487"/>
      <c r="O40" s="485" t="s">
        <v>6</v>
      </c>
      <c r="P40" s="486"/>
      <c r="Q40" s="485" t="s">
        <v>6</v>
      </c>
      <c r="R40" s="486"/>
      <c r="S40" s="485" t="s">
        <v>6</v>
      </c>
      <c r="T40" s="486"/>
      <c r="U40" s="494"/>
      <c r="V40" s="494"/>
      <c r="W40" s="494"/>
      <c r="X40" s="494"/>
      <c r="Z40" s="111"/>
      <c r="AA40" s="112"/>
      <c r="AB40" s="112"/>
      <c r="AC40" s="112"/>
      <c r="AD40" s="112"/>
      <c r="AE40" s="111"/>
      <c r="AF40" s="111"/>
      <c r="AH40" s="112"/>
      <c r="AI40" s="112"/>
      <c r="AJ40" s="112"/>
      <c r="AK40" s="112"/>
      <c r="AL40" s="112"/>
      <c r="AM40" s="112"/>
    </row>
    <row r="41" spans="1:39" s="110" customFormat="1" ht="18" customHeight="1">
      <c r="A41" s="487"/>
      <c r="B41" s="487"/>
      <c r="C41" s="487"/>
      <c r="D41" s="487"/>
      <c r="E41" s="487"/>
      <c r="F41" s="487"/>
      <c r="G41" s="487"/>
      <c r="H41" s="487"/>
      <c r="I41" s="487"/>
      <c r="J41" s="487"/>
      <c r="K41" s="487"/>
      <c r="L41" s="487"/>
      <c r="M41" s="487"/>
      <c r="N41" s="487"/>
      <c r="O41" s="485" t="s">
        <v>6</v>
      </c>
      <c r="P41" s="486"/>
      <c r="Q41" s="485" t="s">
        <v>6</v>
      </c>
      <c r="R41" s="486"/>
      <c r="S41" s="485" t="s">
        <v>6</v>
      </c>
      <c r="T41" s="486"/>
      <c r="U41" s="494"/>
      <c r="V41" s="494"/>
      <c r="W41" s="494"/>
      <c r="X41" s="494"/>
      <c r="Z41" s="111"/>
      <c r="AA41" s="112"/>
      <c r="AB41" s="112"/>
      <c r="AC41" s="112"/>
      <c r="AD41" s="112"/>
      <c r="AE41" s="111"/>
      <c r="AF41" s="111"/>
      <c r="AH41" s="112"/>
      <c r="AI41" s="112"/>
      <c r="AJ41" s="112"/>
      <c r="AK41" s="112"/>
      <c r="AL41" s="112"/>
      <c r="AM41" s="112"/>
    </row>
    <row r="42" spans="1:39" ht="13.5" customHeight="1">
      <c r="A42" s="113"/>
      <c r="B42" s="113"/>
      <c r="C42" s="113"/>
      <c r="D42" s="113"/>
      <c r="E42" s="113"/>
      <c r="F42" s="113"/>
      <c r="G42" s="113"/>
      <c r="H42" s="113"/>
      <c r="I42" s="113"/>
      <c r="J42" s="113"/>
      <c r="K42" s="113"/>
      <c r="L42" s="113"/>
      <c r="M42" s="113"/>
      <c r="N42" s="113"/>
      <c r="O42" s="114"/>
      <c r="P42" s="114"/>
      <c r="Q42" s="114"/>
      <c r="R42" s="114"/>
      <c r="S42" s="114"/>
      <c r="T42" s="114"/>
      <c r="U42" s="114"/>
      <c r="V42" s="114"/>
      <c r="W42" s="114"/>
      <c r="X42" s="114"/>
      <c r="Z42" s="84"/>
      <c r="AA42" s="89"/>
      <c r="AB42" s="89"/>
      <c r="AC42" s="89"/>
      <c r="AD42" s="89"/>
      <c r="AE42" s="84"/>
      <c r="AF42" s="84"/>
      <c r="AH42" s="89"/>
      <c r="AI42" s="89"/>
      <c r="AJ42" s="89"/>
      <c r="AK42" s="89"/>
      <c r="AL42" s="89"/>
      <c r="AM42" s="89"/>
    </row>
    <row r="43" spans="1:39" ht="13.5" customHeight="1">
      <c r="O43" s="79"/>
      <c r="P43" s="473" t="s">
        <v>0</v>
      </c>
      <c r="Q43" s="473"/>
      <c r="R43" s="438"/>
      <c r="S43" s="438"/>
      <c r="T43" s="77" t="s">
        <v>1</v>
      </c>
      <c r="U43" s="78"/>
      <c r="V43" s="77" t="s">
        <v>2</v>
      </c>
      <c r="W43" s="79"/>
      <c r="X43" s="77" t="s">
        <v>3</v>
      </c>
      <c r="Y43" s="77"/>
      <c r="Z43" s="84"/>
      <c r="AA43" s="89"/>
      <c r="AB43" s="89"/>
      <c r="AC43" s="89"/>
      <c r="AD43" s="89"/>
      <c r="AE43" s="84"/>
      <c r="AF43" s="84"/>
      <c r="AH43" s="84"/>
      <c r="AI43" s="84"/>
      <c r="AJ43" s="84"/>
      <c r="AK43" s="84"/>
      <c r="AL43" s="84"/>
      <c r="AM43" s="84"/>
    </row>
    <row r="44" spans="1:39" ht="13.5" customHeight="1">
      <c r="Z44" s="84"/>
      <c r="AA44" s="84"/>
      <c r="AB44" s="84"/>
      <c r="AC44" s="84"/>
      <c r="AD44" s="84"/>
      <c r="AE44" s="84"/>
      <c r="AF44" s="84"/>
    </row>
    <row r="45" spans="1:39" ht="13.5" customHeight="1">
      <c r="B45" s="484" t="s">
        <v>400</v>
      </c>
      <c r="C45" s="484"/>
      <c r="D45" s="484"/>
      <c r="E45" s="484"/>
      <c r="F45" s="484"/>
      <c r="G45" s="484"/>
      <c r="H45" s="484"/>
      <c r="I45" s="484"/>
      <c r="J45" s="484"/>
      <c r="K45" s="484"/>
      <c r="L45" s="484"/>
      <c r="M45" s="484"/>
      <c r="N45" s="484"/>
      <c r="O45" s="484"/>
      <c r="P45" s="484"/>
      <c r="Q45" s="484"/>
      <c r="R45" s="484"/>
      <c r="S45" s="484"/>
      <c r="T45" s="484"/>
      <c r="U45" s="484"/>
      <c r="V45" s="484"/>
      <c r="W45" s="484"/>
      <c r="X45" s="484"/>
    </row>
    <row r="46" spans="1:39" ht="13.5" customHeight="1">
      <c r="B46" s="484"/>
      <c r="C46" s="484"/>
      <c r="D46" s="484"/>
      <c r="E46" s="484"/>
      <c r="F46" s="484"/>
      <c r="G46" s="484"/>
      <c r="H46" s="484"/>
      <c r="I46" s="484"/>
      <c r="J46" s="484"/>
      <c r="K46" s="484"/>
      <c r="L46" s="484"/>
      <c r="M46" s="484"/>
      <c r="N46" s="484"/>
      <c r="O46" s="484"/>
      <c r="P46" s="484"/>
      <c r="Q46" s="484"/>
      <c r="R46" s="484"/>
      <c r="S46" s="484"/>
      <c r="T46" s="484"/>
      <c r="U46" s="484"/>
      <c r="V46" s="484"/>
      <c r="W46" s="484"/>
      <c r="X46" s="484"/>
    </row>
    <row r="47" spans="1:39" ht="13.5" customHeight="1">
      <c r="O47" s="70" t="s">
        <v>398</v>
      </c>
      <c r="T47" s="115"/>
      <c r="U47" s="115"/>
      <c r="V47" s="115"/>
      <c r="W47" s="115"/>
      <c r="X47" s="115"/>
    </row>
    <row r="48" spans="1:39" ht="13.5" customHeight="1">
      <c r="P48" s="70" t="s">
        <v>397</v>
      </c>
      <c r="T48" s="76"/>
      <c r="U48" s="76"/>
      <c r="V48" s="76"/>
      <c r="W48" s="76"/>
      <c r="X48" s="76"/>
    </row>
    <row r="49" spans="1:24" ht="13.5" customHeight="1"/>
    <row r="50" spans="1:24" ht="13.5" customHeight="1">
      <c r="A50" s="92" t="s">
        <v>36</v>
      </c>
      <c r="B50" s="495" t="s">
        <v>150</v>
      </c>
      <c r="C50" s="495"/>
      <c r="D50" s="495"/>
      <c r="E50" s="495"/>
      <c r="F50" s="495"/>
      <c r="G50" s="495"/>
      <c r="H50" s="495"/>
      <c r="I50" s="495"/>
      <c r="J50" s="495"/>
      <c r="K50" s="495"/>
      <c r="L50" s="495"/>
      <c r="M50" s="495"/>
      <c r="N50" s="495"/>
      <c r="O50" s="495"/>
      <c r="P50" s="495"/>
      <c r="Q50" s="495"/>
      <c r="R50" s="495"/>
      <c r="S50" s="495"/>
      <c r="T50" s="495"/>
      <c r="U50" s="495"/>
      <c r="V50" s="495"/>
      <c r="W50" s="495"/>
      <c r="X50" s="495"/>
    </row>
    <row r="51" spans="1:24" s="69" customFormat="1" ht="13.5" customHeight="1">
      <c r="A51" s="94"/>
      <c r="B51" s="495"/>
      <c r="C51" s="495"/>
      <c r="D51" s="495"/>
      <c r="E51" s="495"/>
      <c r="F51" s="495"/>
      <c r="G51" s="495"/>
      <c r="H51" s="495"/>
      <c r="I51" s="495"/>
      <c r="J51" s="495"/>
      <c r="K51" s="495"/>
      <c r="L51" s="495"/>
      <c r="M51" s="495"/>
      <c r="N51" s="495"/>
      <c r="O51" s="495"/>
      <c r="P51" s="495"/>
      <c r="Q51" s="495"/>
      <c r="R51" s="495"/>
      <c r="S51" s="495"/>
      <c r="T51" s="495"/>
      <c r="U51" s="495"/>
      <c r="V51" s="495"/>
      <c r="W51" s="495"/>
      <c r="X51" s="495"/>
    </row>
    <row r="52" spans="1:24" s="69" customFormat="1" ht="13.5" customHeight="1">
      <c r="A52" s="94"/>
      <c r="B52" s="495"/>
      <c r="C52" s="495"/>
      <c r="D52" s="495"/>
      <c r="E52" s="495"/>
      <c r="F52" s="495"/>
      <c r="G52" s="495"/>
      <c r="H52" s="495"/>
      <c r="I52" s="495"/>
      <c r="J52" s="495"/>
      <c r="K52" s="495"/>
      <c r="L52" s="495"/>
      <c r="M52" s="495"/>
      <c r="N52" s="495"/>
      <c r="O52" s="495"/>
      <c r="P52" s="495"/>
      <c r="Q52" s="495"/>
      <c r="R52" s="495"/>
      <c r="S52" s="495"/>
      <c r="T52" s="495"/>
      <c r="U52" s="495"/>
      <c r="V52" s="495"/>
      <c r="W52" s="495"/>
      <c r="X52" s="495"/>
    </row>
    <row r="53" spans="1:24" ht="13.5" customHeight="1"/>
    <row r="54" spans="1:24" ht="13.5" customHeight="1"/>
    <row r="55" spans="1:24" ht="13.5" customHeight="1"/>
    <row r="56" spans="1:24" ht="13.5" customHeight="1"/>
  </sheetData>
  <sheetProtection password="CCEB" sheet="1" objects="1" scenarios="1"/>
  <mergeCells count="127">
    <mergeCell ref="V12:W12"/>
    <mergeCell ref="S26:T26"/>
    <mergeCell ref="S30:T30"/>
    <mergeCell ref="S41:T41"/>
    <mergeCell ref="S40:T40"/>
    <mergeCell ref="J2:K7"/>
    <mergeCell ref="O40:P40"/>
    <mergeCell ref="Q40:R40"/>
    <mergeCell ref="O36:P36"/>
    <mergeCell ref="Q36:R36"/>
    <mergeCell ref="O37:P37"/>
    <mergeCell ref="Q37:R37"/>
    <mergeCell ref="N9:O9"/>
    <mergeCell ref="P9:Q9"/>
    <mergeCell ref="O26:P26"/>
    <mergeCell ref="Q26:R26"/>
    <mergeCell ref="O27:P27"/>
    <mergeCell ref="Q27:R27"/>
    <mergeCell ref="S28:T28"/>
    <mergeCell ref="S29:T29"/>
    <mergeCell ref="Q28:R28"/>
    <mergeCell ref="J1:K1"/>
    <mergeCell ref="L1:X1"/>
    <mergeCell ref="M2:U2"/>
    <mergeCell ref="M3:U3"/>
    <mergeCell ref="M4:U4"/>
    <mergeCell ref="M5:U5"/>
    <mergeCell ref="M6:U6"/>
    <mergeCell ref="M7:N7"/>
    <mergeCell ref="P7:Q7"/>
    <mergeCell ref="S7:U7"/>
    <mergeCell ref="B50:X52"/>
    <mergeCell ref="V2:V7"/>
    <mergeCell ref="W2:X7"/>
    <mergeCell ref="U33:X33"/>
    <mergeCell ref="U34:X34"/>
    <mergeCell ref="U35:X35"/>
    <mergeCell ref="U36:X36"/>
    <mergeCell ref="U37:X37"/>
    <mergeCell ref="U38:X38"/>
    <mergeCell ref="U39:X39"/>
    <mergeCell ref="U40:X40"/>
    <mergeCell ref="U41:X41"/>
    <mergeCell ref="O33:P33"/>
    <mergeCell ref="Q33:R33"/>
    <mergeCell ref="O34:P34"/>
    <mergeCell ref="Q34:R34"/>
    <mergeCell ref="O25:T25"/>
    <mergeCell ref="O41:P41"/>
    <mergeCell ref="Q41:R41"/>
    <mergeCell ref="O12:P12"/>
    <mergeCell ref="R12:S12"/>
    <mergeCell ref="U28:X28"/>
    <mergeCell ref="U29:X29"/>
    <mergeCell ref="R9:S9"/>
    <mergeCell ref="U27:X27"/>
    <mergeCell ref="F40:N40"/>
    <mergeCell ref="S33:T33"/>
    <mergeCell ref="O30:P30"/>
    <mergeCell ref="A40:E40"/>
    <mergeCell ref="A20:E21"/>
    <mergeCell ref="F20:X21"/>
    <mergeCell ref="A25:E26"/>
    <mergeCell ref="F25:N26"/>
    <mergeCell ref="A27:E27"/>
    <mergeCell ref="A28:E28"/>
    <mergeCell ref="A29:E29"/>
    <mergeCell ref="F27:N27"/>
    <mergeCell ref="F28:N28"/>
    <mergeCell ref="F29:N29"/>
    <mergeCell ref="Q30:R30"/>
    <mergeCell ref="O31:P31"/>
    <mergeCell ref="O29:P29"/>
    <mergeCell ref="Q29:R29"/>
    <mergeCell ref="S27:T27"/>
    <mergeCell ref="F38:N38"/>
    <mergeCell ref="U30:X30"/>
    <mergeCell ref="U31:X31"/>
    <mergeCell ref="U32:X32"/>
    <mergeCell ref="S32:T32"/>
    <mergeCell ref="S31:T31"/>
    <mergeCell ref="O28:P28"/>
    <mergeCell ref="Q38:R38"/>
    <mergeCell ref="O39:P39"/>
    <mergeCell ref="Q39:R39"/>
    <mergeCell ref="N16:O16"/>
    <mergeCell ref="P16:X16"/>
    <mergeCell ref="A31:E31"/>
    <mergeCell ref="A32:E32"/>
    <mergeCell ref="A33:E33"/>
    <mergeCell ref="A34:E34"/>
    <mergeCell ref="A35:E35"/>
    <mergeCell ref="A36:E36"/>
    <mergeCell ref="A37:E37"/>
    <mergeCell ref="Q31:R31"/>
    <mergeCell ref="O35:P35"/>
    <mergeCell ref="Q35:R35"/>
    <mergeCell ref="O32:P32"/>
    <mergeCell ref="Q32:R32"/>
    <mergeCell ref="F37:N37"/>
    <mergeCell ref="P17:W17"/>
    <mergeCell ref="N17:O17"/>
    <mergeCell ref="U25:X26"/>
    <mergeCell ref="P43:Q43"/>
    <mergeCell ref="R43:S43"/>
    <mergeCell ref="B11:W11"/>
    <mergeCell ref="B45:X46"/>
    <mergeCell ref="S36:T36"/>
    <mergeCell ref="S37:T37"/>
    <mergeCell ref="S38:T38"/>
    <mergeCell ref="S39:T39"/>
    <mergeCell ref="S34:T34"/>
    <mergeCell ref="S35:T35"/>
    <mergeCell ref="A41:E41"/>
    <mergeCell ref="A30:E30"/>
    <mergeCell ref="A38:E38"/>
    <mergeCell ref="A39:E39"/>
    <mergeCell ref="F41:N41"/>
    <mergeCell ref="F30:N30"/>
    <mergeCell ref="F31:N31"/>
    <mergeCell ref="F32:N32"/>
    <mergeCell ref="F33:N33"/>
    <mergeCell ref="F34:N34"/>
    <mergeCell ref="F35:N35"/>
    <mergeCell ref="F36:N36"/>
    <mergeCell ref="O38:P38"/>
    <mergeCell ref="F39:N39"/>
  </mergeCells>
  <phoneticPr fontId="1"/>
  <dataValidations count="1">
    <dataValidation type="list" allowBlank="1" showInputMessage="1" showErrorMessage="1" sqref="O27:T42 N12 Q12 U12">
      <formula1>"□,■"</formula1>
    </dataValidation>
  </dataValidations>
  <printOptions horizontalCentered="1"/>
  <pageMargins left="0.70866141732283472" right="0.70866141732283472" top="0.74803149606299213" bottom="0.35433070866141736"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7"/>
  <sheetViews>
    <sheetView zoomScaleNormal="100" workbookViewId="0"/>
  </sheetViews>
  <sheetFormatPr defaultRowHeight="13.5"/>
  <cols>
    <col min="1" max="24" width="3.625" style="70" customWidth="1"/>
    <col min="25" max="16384" width="9" style="70"/>
  </cols>
  <sheetData>
    <row r="1" spans="1:24" ht="15" customHeight="1">
      <c r="A1" s="69" t="s">
        <v>347</v>
      </c>
      <c r="J1" s="458" t="s">
        <v>4</v>
      </c>
      <c r="K1" s="459"/>
      <c r="L1" s="458" t="str">
        <f>IF(【入力用】10.概要!L1="","",【入力用】10.概要!L1)</f>
        <v/>
      </c>
      <c r="M1" s="460"/>
      <c r="N1" s="460"/>
      <c r="O1" s="460"/>
      <c r="P1" s="460"/>
      <c r="Q1" s="460"/>
      <c r="R1" s="460"/>
      <c r="S1" s="460"/>
      <c r="T1" s="460"/>
      <c r="U1" s="460"/>
      <c r="V1" s="460"/>
      <c r="W1" s="460"/>
      <c r="X1" s="459"/>
    </row>
    <row r="2" spans="1:24" ht="10.5" customHeight="1">
      <c r="J2" s="452" t="s">
        <v>5</v>
      </c>
      <c r="K2" s="453"/>
      <c r="L2" s="71" t="str">
        <f>IF(【入力用】10.概要!$L$2="","",【入力用】10.概要!$L$2)</f>
        <v>□</v>
      </c>
      <c r="M2" s="461" t="s">
        <v>198</v>
      </c>
      <c r="N2" s="461"/>
      <c r="O2" s="461"/>
      <c r="P2" s="461"/>
      <c r="Q2" s="461"/>
      <c r="R2" s="461"/>
      <c r="S2" s="461"/>
      <c r="T2" s="461"/>
      <c r="U2" s="462"/>
      <c r="V2" s="452" t="str">
        <f>IF(【入力用】10.概要!$V$2="","",【入力用】10.概要!$V$2)</f>
        <v>□</v>
      </c>
      <c r="W2" s="461" t="s">
        <v>7</v>
      </c>
      <c r="X2" s="462"/>
    </row>
    <row r="3" spans="1:24" ht="10.5" customHeight="1">
      <c r="J3" s="454"/>
      <c r="K3" s="455"/>
      <c r="L3" s="72" t="str">
        <f>IF(【入力用】10.概要!$L$3="","",【入力用】10.概要!$L$3)</f>
        <v>□</v>
      </c>
      <c r="M3" s="463" t="s">
        <v>8</v>
      </c>
      <c r="N3" s="463"/>
      <c r="O3" s="463"/>
      <c r="P3" s="463"/>
      <c r="Q3" s="463"/>
      <c r="R3" s="463"/>
      <c r="S3" s="463"/>
      <c r="T3" s="463"/>
      <c r="U3" s="464"/>
      <c r="V3" s="454"/>
      <c r="W3" s="463"/>
      <c r="X3" s="464"/>
    </row>
    <row r="4" spans="1:24" ht="10.5" customHeight="1">
      <c r="J4" s="454"/>
      <c r="K4" s="455"/>
      <c r="L4" s="72" t="str">
        <f>IF(【入力用】10.概要!$L$4="","",【入力用】10.概要!$L$4)</f>
        <v>□</v>
      </c>
      <c r="M4" s="463" t="s">
        <v>9</v>
      </c>
      <c r="N4" s="463"/>
      <c r="O4" s="463"/>
      <c r="P4" s="463"/>
      <c r="Q4" s="463"/>
      <c r="R4" s="463"/>
      <c r="S4" s="463"/>
      <c r="T4" s="463"/>
      <c r="U4" s="464"/>
      <c r="V4" s="454"/>
      <c r="W4" s="463"/>
      <c r="X4" s="464"/>
    </row>
    <row r="5" spans="1:24" ht="10.5" customHeight="1">
      <c r="J5" s="454"/>
      <c r="K5" s="455"/>
      <c r="L5" s="72" t="str">
        <f>IF(【入力用】10.概要!$L$5="","",【入力用】10.概要!$L$5)</f>
        <v>□</v>
      </c>
      <c r="M5" s="463" t="s">
        <v>266</v>
      </c>
      <c r="N5" s="463"/>
      <c r="O5" s="463"/>
      <c r="P5" s="463"/>
      <c r="Q5" s="463"/>
      <c r="R5" s="463"/>
      <c r="S5" s="463"/>
      <c r="T5" s="463"/>
      <c r="U5" s="464"/>
      <c r="V5" s="454"/>
      <c r="W5" s="463"/>
      <c r="X5" s="464"/>
    </row>
    <row r="6" spans="1:24" ht="10.5" customHeight="1">
      <c r="J6" s="454"/>
      <c r="K6" s="455"/>
      <c r="L6" s="73" t="str">
        <f>IF(【入力用】10.概要!$L$6="","",【入力用】10.概要!$L$6)</f>
        <v>□</v>
      </c>
      <c r="M6" s="465" t="str">
        <f>【入力用】10.概要!M6</f>
        <v>その他（　　　　　　　　　　）</v>
      </c>
      <c r="N6" s="465"/>
      <c r="O6" s="465"/>
      <c r="P6" s="465"/>
      <c r="Q6" s="465"/>
      <c r="R6" s="465"/>
      <c r="S6" s="465"/>
      <c r="T6" s="465"/>
      <c r="U6" s="466"/>
      <c r="V6" s="454"/>
      <c r="W6" s="463"/>
      <c r="X6" s="464"/>
    </row>
    <row r="7" spans="1:24" ht="10.5" customHeight="1">
      <c r="J7" s="456"/>
      <c r="K7" s="457"/>
      <c r="L7" s="74" t="str">
        <f>IF(【入力用】10.概要!$L$7="","",【入力用】10.概要!$L$7)</f>
        <v>□</v>
      </c>
      <c r="M7" s="467" t="s">
        <v>10</v>
      </c>
      <c r="N7" s="467"/>
      <c r="O7" s="75" t="str">
        <f>IF(【入力用】10.概要!$O$7="","",【入力用】10.概要!$O$7)</f>
        <v>□</v>
      </c>
      <c r="P7" s="467" t="s">
        <v>264</v>
      </c>
      <c r="Q7" s="467"/>
      <c r="R7" s="75" t="str">
        <f>IF(【入力用】10.概要!$R$7="","",【入力用】10.概要!$R$7)</f>
        <v>□</v>
      </c>
      <c r="S7" s="467" t="s">
        <v>265</v>
      </c>
      <c r="T7" s="467"/>
      <c r="U7" s="468"/>
      <c r="V7" s="456"/>
      <c r="W7" s="465"/>
      <c r="X7" s="466"/>
    </row>
    <row r="8" spans="1:24" ht="13.5" customHeight="1">
      <c r="J8" s="96"/>
      <c r="K8" s="96"/>
      <c r="L8" s="96"/>
      <c r="M8" s="97"/>
      <c r="N8" s="98"/>
      <c r="O8" s="98"/>
      <c r="P8" s="98"/>
      <c r="Q8" s="97"/>
      <c r="R8" s="98"/>
      <c r="S8" s="98"/>
      <c r="T8" s="98"/>
      <c r="U8" s="98"/>
      <c r="V8" s="97"/>
      <c r="W8" s="97"/>
      <c r="X8" s="97"/>
    </row>
    <row r="9" spans="1:24" ht="13.5" customHeight="1">
      <c r="M9" s="76"/>
      <c r="N9" s="449"/>
      <c r="O9" s="449"/>
      <c r="P9" s="473" t="s">
        <v>0</v>
      </c>
      <c r="Q9" s="473"/>
      <c r="R9" s="438" t="str">
        <f>IF(【入力用】10.概要!$R$9="","",【入力用】10.概要!$R$9)</f>
        <v/>
      </c>
      <c r="S9" s="438"/>
      <c r="T9" s="77" t="s">
        <v>1</v>
      </c>
      <c r="U9" s="78" t="str">
        <f>IF(【入力用】10.概要!$U$9="","",【入力用】10.概要!$U$9)</f>
        <v/>
      </c>
      <c r="V9" s="77" t="s">
        <v>2</v>
      </c>
      <c r="W9" s="79" t="str">
        <f>IF(【入力用】10.概要!$W$9="","",【入力用】10.概要!$W$9)</f>
        <v/>
      </c>
      <c r="X9" s="77" t="s">
        <v>3</v>
      </c>
    </row>
    <row r="10" spans="1:24" ht="13.5" customHeight="1">
      <c r="J10" s="96"/>
      <c r="K10" s="96"/>
      <c r="L10" s="96"/>
      <c r="M10" s="97"/>
      <c r="N10" s="98"/>
      <c r="O10" s="98"/>
      <c r="P10" s="98"/>
      <c r="Q10" s="97"/>
      <c r="R10" s="98"/>
      <c r="S10" s="98"/>
      <c r="T10" s="98"/>
      <c r="U10" s="98"/>
      <c r="V10" s="99"/>
      <c r="W10" s="98"/>
      <c r="X10" s="98"/>
    </row>
    <row r="11" spans="1:24" ht="18.75">
      <c r="D11" s="446" t="s">
        <v>157</v>
      </c>
      <c r="E11" s="446"/>
      <c r="F11" s="446"/>
      <c r="G11" s="446"/>
      <c r="H11" s="446"/>
      <c r="I11" s="446"/>
      <c r="J11" s="446"/>
      <c r="K11" s="446"/>
      <c r="L11" s="446"/>
      <c r="M11" s="446"/>
      <c r="N11" s="446"/>
      <c r="O11" s="446"/>
      <c r="P11" s="446"/>
      <c r="Q11" s="446"/>
      <c r="R11" s="446"/>
      <c r="S11" s="446"/>
      <c r="T11" s="446"/>
      <c r="U11" s="446"/>
      <c r="V11" s="81"/>
      <c r="W11" s="81"/>
      <c r="X11" s="81"/>
    </row>
    <row r="12" spans="1:24" ht="13.5" customHeight="1">
      <c r="D12" s="83"/>
      <c r="E12" s="83"/>
      <c r="F12" s="83"/>
      <c r="G12" s="83"/>
      <c r="H12" s="83"/>
      <c r="I12" s="83"/>
      <c r="J12" s="83"/>
      <c r="K12" s="83"/>
      <c r="L12" s="83"/>
      <c r="M12" s="83"/>
      <c r="N12" s="83"/>
      <c r="O12" s="83"/>
      <c r="P12" s="83"/>
      <c r="Q12" s="83"/>
      <c r="R12" s="83"/>
      <c r="S12" s="83"/>
      <c r="T12" s="83"/>
      <c r="U12" s="83"/>
      <c r="V12" s="81"/>
      <c r="W12" s="81"/>
      <c r="X12" s="81"/>
    </row>
    <row r="13" spans="1:24">
      <c r="B13" s="70" t="s">
        <v>11</v>
      </c>
    </row>
    <row r="14" spans="1:24">
      <c r="E14" s="84"/>
      <c r="F14" s="84"/>
      <c r="G14" s="84"/>
      <c r="H14" s="84"/>
      <c r="I14" s="84"/>
      <c r="J14" s="84"/>
      <c r="K14" s="84"/>
      <c r="L14" s="84"/>
      <c r="M14" s="84"/>
      <c r="N14" s="89" t="s">
        <v>327</v>
      </c>
      <c r="O14" s="84"/>
      <c r="P14" s="84"/>
      <c r="Q14" s="84"/>
      <c r="R14" s="84"/>
      <c r="S14" s="84"/>
      <c r="T14" s="84"/>
      <c r="U14" s="84"/>
      <c r="V14" s="84"/>
      <c r="W14" s="84"/>
      <c r="X14" s="84"/>
    </row>
    <row r="15" spans="1:24">
      <c r="N15" s="492" t="s">
        <v>41</v>
      </c>
      <c r="O15" s="492"/>
      <c r="P15" s="482" t="str">
        <f>IF(【入力用】10.概要!$I$56="","",【入力用】10.概要!$I$56)</f>
        <v/>
      </c>
      <c r="Q15" s="482"/>
      <c r="R15" s="482"/>
      <c r="S15" s="482"/>
      <c r="T15" s="482"/>
      <c r="U15" s="482"/>
      <c r="V15" s="482"/>
      <c r="W15" s="482"/>
      <c r="X15" s="482"/>
    </row>
    <row r="16" spans="1:24">
      <c r="P16" s="482"/>
      <c r="Q16" s="482"/>
      <c r="R16" s="482"/>
      <c r="S16" s="482"/>
      <c r="T16" s="482"/>
      <c r="U16" s="482"/>
      <c r="V16" s="482"/>
      <c r="W16" s="482"/>
      <c r="X16" s="482"/>
    </row>
    <row r="17" spans="1:24">
      <c r="N17" s="492" t="s">
        <v>42</v>
      </c>
      <c r="O17" s="492"/>
      <c r="P17" s="482" t="str">
        <f>IF(【入力用】10.概要!$I$57="","",【入力用】10.概要!$I$57)</f>
        <v/>
      </c>
      <c r="Q17" s="482"/>
      <c r="R17" s="482"/>
      <c r="S17" s="482"/>
      <c r="T17" s="482"/>
      <c r="U17" s="482"/>
      <c r="V17" s="482"/>
      <c r="W17" s="482"/>
      <c r="X17" s="482"/>
    </row>
    <row r="18" spans="1:24">
      <c r="P18" s="482" t="str">
        <f>IF(【入力用】10.概要!$I$58="","",【入力用】10.概要!$I$58)</f>
        <v/>
      </c>
      <c r="Q18" s="482"/>
      <c r="R18" s="482"/>
      <c r="S18" s="482"/>
      <c r="T18" s="482"/>
      <c r="U18" s="482"/>
      <c r="V18" s="482"/>
      <c r="W18" s="482"/>
      <c r="X18" s="482"/>
    </row>
    <row r="19" spans="1:24">
      <c r="P19" s="116"/>
      <c r="Q19" s="116"/>
      <c r="R19" s="116"/>
      <c r="S19" s="116"/>
      <c r="T19" s="116"/>
      <c r="U19" s="116"/>
      <c r="V19" s="116"/>
      <c r="W19" s="116"/>
      <c r="X19" s="116"/>
    </row>
    <row r="20" spans="1:24">
      <c r="N20" s="80" t="s">
        <v>322</v>
      </c>
    </row>
    <row r="21" spans="1:24">
      <c r="N21" s="492" t="s">
        <v>43</v>
      </c>
      <c r="O21" s="492"/>
      <c r="P21" s="516" t="str">
        <f>IF(【入力用】10.概要!$U$34="","",【入力用】10.概要!$U$34)</f>
        <v/>
      </c>
      <c r="Q21" s="516"/>
      <c r="R21" s="516"/>
      <c r="S21" s="516"/>
      <c r="T21" s="516"/>
      <c r="U21" s="516"/>
      <c r="V21" s="516"/>
      <c r="W21" s="516"/>
      <c r="X21" s="516"/>
    </row>
    <row r="23" spans="1:24">
      <c r="B23" s="80" t="s">
        <v>44</v>
      </c>
    </row>
    <row r="25" spans="1:24" ht="18" customHeight="1">
      <c r="A25" s="445" t="s">
        <v>45</v>
      </c>
      <c r="B25" s="445"/>
      <c r="C25" s="445"/>
      <c r="D25" s="445"/>
      <c r="E25" s="445"/>
      <c r="F25" s="445"/>
      <c r="G25" s="445"/>
      <c r="H25" s="445"/>
      <c r="I25" s="445"/>
      <c r="J25" s="445"/>
      <c r="K25" s="445"/>
      <c r="L25" s="445"/>
      <c r="M25" s="445"/>
      <c r="N25" s="445"/>
      <c r="O25" s="445"/>
      <c r="P25" s="445"/>
      <c r="Q25" s="445"/>
      <c r="R25" s="445"/>
      <c r="S25" s="445"/>
      <c r="T25" s="445"/>
      <c r="U25" s="445"/>
      <c r="V25" s="445"/>
      <c r="W25" s="445"/>
      <c r="X25" s="445"/>
    </row>
    <row r="26" spans="1:24" ht="24" customHeight="1">
      <c r="A26" s="509" t="s">
        <v>46</v>
      </c>
      <c r="B26" s="410"/>
      <c r="C26" s="410"/>
      <c r="D26" s="410"/>
      <c r="E26" s="411"/>
      <c r="F26" s="510" t="str">
        <f>IF(【入力用】10.概要!$I$22="","",【入力用】10.概要!$I$22)</f>
        <v/>
      </c>
      <c r="G26" s="511"/>
      <c r="H26" s="511"/>
      <c r="I26" s="511"/>
      <c r="J26" s="511"/>
      <c r="K26" s="511"/>
      <c r="L26" s="511"/>
      <c r="M26" s="511"/>
      <c r="N26" s="511"/>
      <c r="O26" s="511"/>
      <c r="P26" s="511"/>
      <c r="Q26" s="511"/>
      <c r="R26" s="511"/>
      <c r="S26" s="511"/>
      <c r="T26" s="511"/>
      <c r="U26" s="511"/>
      <c r="V26" s="511"/>
      <c r="W26" s="511"/>
      <c r="X26" s="512"/>
    </row>
    <row r="27" spans="1:24" ht="24" customHeight="1">
      <c r="A27" s="412"/>
      <c r="B27" s="413"/>
      <c r="C27" s="413"/>
      <c r="D27" s="413"/>
      <c r="E27" s="414"/>
      <c r="F27" s="513"/>
      <c r="G27" s="514"/>
      <c r="H27" s="514"/>
      <c r="I27" s="514"/>
      <c r="J27" s="514"/>
      <c r="K27" s="514"/>
      <c r="L27" s="514"/>
      <c r="M27" s="514"/>
      <c r="N27" s="514"/>
      <c r="O27" s="514"/>
      <c r="P27" s="514"/>
      <c r="Q27" s="514"/>
      <c r="R27" s="514"/>
      <c r="S27" s="514"/>
      <c r="T27" s="514"/>
      <c r="U27" s="514"/>
      <c r="V27" s="514"/>
      <c r="W27" s="514"/>
      <c r="X27" s="515"/>
    </row>
    <row r="28" spans="1:24">
      <c r="A28" s="409" t="s">
        <v>47</v>
      </c>
      <c r="B28" s="410"/>
      <c r="C28" s="410"/>
      <c r="D28" s="410"/>
      <c r="E28" s="411"/>
      <c r="F28" s="504" t="s">
        <v>6</v>
      </c>
      <c r="G28" s="416" t="s">
        <v>48</v>
      </c>
      <c r="H28" s="416"/>
      <c r="I28" s="416"/>
      <c r="J28" s="416"/>
      <c r="K28" s="416"/>
      <c r="L28" s="474" t="s">
        <v>6</v>
      </c>
      <c r="M28" s="477" t="s">
        <v>49</v>
      </c>
      <c r="N28" s="477"/>
      <c r="O28" s="477"/>
      <c r="P28" s="477"/>
      <c r="Q28" s="477"/>
      <c r="R28" s="477"/>
      <c r="S28" s="477"/>
      <c r="T28" s="477"/>
      <c r="U28" s="477"/>
      <c r="V28" s="477"/>
      <c r="W28" s="477"/>
      <c r="X28" s="478"/>
    </row>
    <row r="29" spans="1:24">
      <c r="A29" s="412"/>
      <c r="B29" s="413"/>
      <c r="C29" s="413"/>
      <c r="D29" s="413"/>
      <c r="E29" s="414"/>
      <c r="F29" s="502"/>
      <c r="G29" s="419"/>
      <c r="H29" s="419"/>
      <c r="I29" s="419"/>
      <c r="J29" s="419"/>
      <c r="K29" s="419"/>
      <c r="L29" s="475"/>
      <c r="M29" s="480"/>
      <c r="N29" s="480"/>
      <c r="O29" s="480"/>
      <c r="P29" s="480"/>
      <c r="Q29" s="480"/>
      <c r="R29" s="480"/>
      <c r="S29" s="480"/>
      <c r="T29" s="480"/>
      <c r="U29" s="480"/>
      <c r="V29" s="480"/>
      <c r="W29" s="480"/>
      <c r="X29" s="481"/>
    </row>
    <row r="30" spans="1:24" ht="20.100000000000001" customHeight="1">
      <c r="A30" s="507" t="s">
        <v>58</v>
      </c>
      <c r="B30" s="407" t="s">
        <v>54</v>
      </c>
      <c r="C30" s="407"/>
      <c r="D30" s="407"/>
      <c r="E30" s="408"/>
      <c r="F30" s="406" t="s">
        <v>55</v>
      </c>
      <c r="G30" s="407"/>
      <c r="H30" s="407"/>
      <c r="I30" s="407"/>
      <c r="J30" s="407"/>
      <c r="K30" s="407"/>
      <c r="L30" s="408"/>
      <c r="M30" s="406" t="s">
        <v>56</v>
      </c>
      <c r="N30" s="407"/>
      <c r="O30" s="407"/>
      <c r="P30" s="407"/>
      <c r="Q30" s="407"/>
      <c r="R30" s="407"/>
      <c r="S30" s="408"/>
      <c r="T30" s="406" t="s">
        <v>57</v>
      </c>
      <c r="U30" s="407"/>
      <c r="V30" s="407"/>
      <c r="W30" s="407"/>
      <c r="X30" s="408"/>
    </row>
    <row r="31" spans="1:24">
      <c r="A31" s="508"/>
      <c r="B31" s="504"/>
      <c r="C31" s="474"/>
      <c r="D31" s="474"/>
      <c r="E31" s="505"/>
      <c r="F31" s="504"/>
      <c r="G31" s="474"/>
      <c r="H31" s="474"/>
      <c r="I31" s="474"/>
      <c r="J31" s="474"/>
      <c r="K31" s="474"/>
      <c r="L31" s="505"/>
      <c r="M31" s="504"/>
      <c r="N31" s="474"/>
      <c r="O31" s="474"/>
      <c r="P31" s="474"/>
      <c r="Q31" s="474"/>
      <c r="R31" s="474"/>
      <c r="S31" s="505"/>
      <c r="T31" s="504"/>
      <c r="U31" s="474"/>
      <c r="V31" s="474"/>
      <c r="W31" s="474"/>
      <c r="X31" s="505"/>
    </row>
    <row r="32" spans="1:24">
      <c r="A32" s="508"/>
      <c r="B32" s="499"/>
      <c r="C32" s="500"/>
      <c r="D32" s="500"/>
      <c r="E32" s="501"/>
      <c r="F32" s="499"/>
      <c r="G32" s="500"/>
      <c r="H32" s="500"/>
      <c r="I32" s="500"/>
      <c r="J32" s="500"/>
      <c r="K32" s="500"/>
      <c r="L32" s="501"/>
      <c r="M32" s="499"/>
      <c r="N32" s="500"/>
      <c r="O32" s="500"/>
      <c r="P32" s="500"/>
      <c r="Q32" s="500"/>
      <c r="R32" s="500"/>
      <c r="S32" s="501"/>
      <c r="T32" s="499"/>
      <c r="U32" s="500"/>
      <c r="V32" s="500"/>
      <c r="W32" s="500"/>
      <c r="X32" s="501"/>
    </row>
    <row r="33" spans="1:24">
      <c r="A33" s="508"/>
      <c r="B33" s="499"/>
      <c r="C33" s="500"/>
      <c r="D33" s="500"/>
      <c r="E33" s="501"/>
      <c r="F33" s="499"/>
      <c r="G33" s="500"/>
      <c r="H33" s="500"/>
      <c r="I33" s="500"/>
      <c r="J33" s="500"/>
      <c r="K33" s="500"/>
      <c r="L33" s="501"/>
      <c r="M33" s="499"/>
      <c r="N33" s="500"/>
      <c r="O33" s="500"/>
      <c r="P33" s="500"/>
      <c r="Q33" s="500"/>
      <c r="R33" s="500"/>
      <c r="S33" s="501"/>
      <c r="T33" s="499"/>
      <c r="U33" s="500"/>
      <c r="V33" s="500"/>
      <c r="W33" s="500"/>
      <c r="X33" s="501"/>
    </row>
    <row r="34" spans="1:24">
      <c r="A34" s="508"/>
      <c r="B34" s="499"/>
      <c r="C34" s="500"/>
      <c r="D34" s="500"/>
      <c r="E34" s="501"/>
      <c r="F34" s="499"/>
      <c r="G34" s="500"/>
      <c r="H34" s="500"/>
      <c r="I34" s="500"/>
      <c r="J34" s="500"/>
      <c r="K34" s="500"/>
      <c r="L34" s="501"/>
      <c r="M34" s="499"/>
      <c r="N34" s="500"/>
      <c r="O34" s="500"/>
      <c r="P34" s="500"/>
      <c r="Q34" s="500"/>
      <c r="R34" s="500"/>
      <c r="S34" s="501"/>
      <c r="T34" s="499"/>
      <c r="U34" s="500"/>
      <c r="V34" s="500"/>
      <c r="W34" s="500"/>
      <c r="X34" s="501"/>
    </row>
    <row r="35" spans="1:24">
      <c r="A35" s="508"/>
      <c r="B35" s="499"/>
      <c r="C35" s="500"/>
      <c r="D35" s="500"/>
      <c r="E35" s="501"/>
      <c r="F35" s="499"/>
      <c r="G35" s="500"/>
      <c r="H35" s="500"/>
      <c r="I35" s="500"/>
      <c r="J35" s="500"/>
      <c r="K35" s="500"/>
      <c r="L35" s="501"/>
      <c r="M35" s="499"/>
      <c r="N35" s="500"/>
      <c r="O35" s="500"/>
      <c r="P35" s="500"/>
      <c r="Q35" s="500"/>
      <c r="R35" s="500"/>
      <c r="S35" s="501"/>
      <c r="T35" s="499"/>
      <c r="U35" s="500"/>
      <c r="V35" s="500"/>
      <c r="W35" s="500"/>
      <c r="X35" s="501"/>
    </row>
    <row r="36" spans="1:24">
      <c r="A36" s="508"/>
      <c r="B36" s="499"/>
      <c r="C36" s="500"/>
      <c r="D36" s="500"/>
      <c r="E36" s="501"/>
      <c r="F36" s="499"/>
      <c r="G36" s="500"/>
      <c r="H36" s="500"/>
      <c r="I36" s="500"/>
      <c r="J36" s="500"/>
      <c r="K36" s="500"/>
      <c r="L36" s="501"/>
      <c r="M36" s="499"/>
      <c r="N36" s="500"/>
      <c r="O36" s="500"/>
      <c r="P36" s="500"/>
      <c r="Q36" s="500"/>
      <c r="R36" s="500"/>
      <c r="S36" s="501"/>
      <c r="T36" s="499"/>
      <c r="U36" s="500"/>
      <c r="V36" s="500"/>
      <c r="W36" s="500"/>
      <c r="X36" s="501"/>
    </row>
    <row r="37" spans="1:24">
      <c r="A37" s="508"/>
      <c r="B37" s="499"/>
      <c r="C37" s="500"/>
      <c r="D37" s="500"/>
      <c r="E37" s="501"/>
      <c r="F37" s="499"/>
      <c r="G37" s="500"/>
      <c r="H37" s="500"/>
      <c r="I37" s="500"/>
      <c r="J37" s="500"/>
      <c r="K37" s="500"/>
      <c r="L37" s="501"/>
      <c r="M37" s="499"/>
      <c r="N37" s="500"/>
      <c r="O37" s="500"/>
      <c r="P37" s="500"/>
      <c r="Q37" s="500"/>
      <c r="R37" s="500"/>
      <c r="S37" s="501"/>
      <c r="T37" s="499"/>
      <c r="U37" s="500"/>
      <c r="V37" s="500"/>
      <c r="W37" s="500"/>
      <c r="X37" s="501"/>
    </row>
    <row r="38" spans="1:24">
      <c r="A38" s="508"/>
      <c r="B38" s="499"/>
      <c r="C38" s="500"/>
      <c r="D38" s="500"/>
      <c r="E38" s="501"/>
      <c r="F38" s="499"/>
      <c r="G38" s="500"/>
      <c r="H38" s="500"/>
      <c r="I38" s="500"/>
      <c r="J38" s="500"/>
      <c r="K38" s="500"/>
      <c r="L38" s="501"/>
      <c r="M38" s="499"/>
      <c r="N38" s="500"/>
      <c r="O38" s="500"/>
      <c r="P38" s="500"/>
      <c r="Q38" s="500"/>
      <c r="R38" s="500"/>
      <c r="S38" s="501"/>
      <c r="T38" s="499"/>
      <c r="U38" s="500"/>
      <c r="V38" s="500"/>
      <c r="W38" s="500"/>
      <c r="X38" s="501"/>
    </row>
    <row r="39" spans="1:24">
      <c r="A39" s="508"/>
      <c r="B39" s="499"/>
      <c r="C39" s="500"/>
      <c r="D39" s="500"/>
      <c r="E39" s="501"/>
      <c r="F39" s="499"/>
      <c r="G39" s="500"/>
      <c r="H39" s="500"/>
      <c r="I39" s="500"/>
      <c r="J39" s="500"/>
      <c r="K39" s="500"/>
      <c r="L39" s="501"/>
      <c r="M39" s="499"/>
      <c r="N39" s="500"/>
      <c r="O39" s="500"/>
      <c r="P39" s="500"/>
      <c r="Q39" s="500"/>
      <c r="R39" s="500"/>
      <c r="S39" s="501"/>
      <c r="T39" s="499"/>
      <c r="U39" s="500"/>
      <c r="V39" s="500"/>
      <c r="W39" s="500"/>
      <c r="X39" s="501"/>
    </row>
    <row r="40" spans="1:24">
      <c r="A40" s="508"/>
      <c r="B40" s="499"/>
      <c r="C40" s="500"/>
      <c r="D40" s="500"/>
      <c r="E40" s="501"/>
      <c r="F40" s="499"/>
      <c r="G40" s="500"/>
      <c r="H40" s="500"/>
      <c r="I40" s="500"/>
      <c r="J40" s="500"/>
      <c r="K40" s="500"/>
      <c r="L40" s="501"/>
      <c r="M40" s="499"/>
      <c r="N40" s="500"/>
      <c r="O40" s="500"/>
      <c r="P40" s="500"/>
      <c r="Q40" s="500"/>
      <c r="R40" s="500"/>
      <c r="S40" s="501"/>
      <c r="T40" s="499"/>
      <c r="U40" s="500"/>
      <c r="V40" s="500"/>
      <c r="W40" s="500"/>
      <c r="X40" s="501"/>
    </row>
    <row r="41" spans="1:24">
      <c r="A41" s="508"/>
      <c r="B41" s="499"/>
      <c r="C41" s="500"/>
      <c r="D41" s="500"/>
      <c r="E41" s="501"/>
      <c r="F41" s="499"/>
      <c r="G41" s="500"/>
      <c r="H41" s="500"/>
      <c r="I41" s="500"/>
      <c r="J41" s="500"/>
      <c r="K41" s="500"/>
      <c r="L41" s="501"/>
      <c r="M41" s="499"/>
      <c r="N41" s="500"/>
      <c r="O41" s="500"/>
      <c r="P41" s="500"/>
      <c r="Q41" s="500"/>
      <c r="R41" s="500"/>
      <c r="S41" s="501"/>
      <c r="T41" s="499"/>
      <c r="U41" s="500"/>
      <c r="V41" s="500"/>
      <c r="W41" s="500"/>
      <c r="X41" s="501"/>
    </row>
    <row r="42" spans="1:24">
      <c r="A42" s="508"/>
      <c r="B42" s="499"/>
      <c r="C42" s="500"/>
      <c r="D42" s="500"/>
      <c r="E42" s="501"/>
      <c r="F42" s="499"/>
      <c r="G42" s="500"/>
      <c r="H42" s="500"/>
      <c r="I42" s="500"/>
      <c r="J42" s="500"/>
      <c r="K42" s="500"/>
      <c r="L42" s="501"/>
      <c r="M42" s="499"/>
      <c r="N42" s="500"/>
      <c r="O42" s="500"/>
      <c r="P42" s="500"/>
      <c r="Q42" s="500"/>
      <c r="R42" s="500"/>
      <c r="S42" s="501"/>
      <c r="T42" s="499"/>
      <c r="U42" s="500"/>
      <c r="V42" s="500"/>
      <c r="W42" s="500"/>
      <c r="X42" s="501"/>
    </row>
    <row r="43" spans="1:24">
      <c r="A43" s="508"/>
      <c r="B43" s="499"/>
      <c r="C43" s="500"/>
      <c r="D43" s="500"/>
      <c r="E43" s="501"/>
      <c r="F43" s="499"/>
      <c r="G43" s="500"/>
      <c r="H43" s="500"/>
      <c r="I43" s="500"/>
      <c r="J43" s="500"/>
      <c r="K43" s="500"/>
      <c r="L43" s="501"/>
      <c r="M43" s="499"/>
      <c r="N43" s="500"/>
      <c r="O43" s="500"/>
      <c r="P43" s="500"/>
      <c r="Q43" s="500"/>
      <c r="R43" s="500"/>
      <c r="S43" s="501"/>
      <c r="T43" s="499"/>
      <c r="U43" s="500"/>
      <c r="V43" s="500"/>
      <c r="W43" s="500"/>
      <c r="X43" s="501"/>
    </row>
    <row r="44" spans="1:24">
      <c r="A44" s="508"/>
      <c r="B44" s="499"/>
      <c r="C44" s="500"/>
      <c r="D44" s="500"/>
      <c r="E44" s="501"/>
      <c r="F44" s="499"/>
      <c r="G44" s="500"/>
      <c r="H44" s="500"/>
      <c r="I44" s="500"/>
      <c r="J44" s="500"/>
      <c r="K44" s="500"/>
      <c r="L44" s="501"/>
      <c r="M44" s="499"/>
      <c r="N44" s="500"/>
      <c r="O44" s="500"/>
      <c r="P44" s="500"/>
      <c r="Q44" s="500"/>
      <c r="R44" s="500"/>
      <c r="S44" s="501"/>
      <c r="T44" s="499"/>
      <c r="U44" s="500"/>
      <c r="V44" s="500"/>
      <c r="W44" s="500"/>
      <c r="X44" s="501"/>
    </row>
    <row r="45" spans="1:24">
      <c r="A45" s="508"/>
      <c r="B45" s="499"/>
      <c r="C45" s="500"/>
      <c r="D45" s="500"/>
      <c r="E45" s="501"/>
      <c r="F45" s="499"/>
      <c r="G45" s="500"/>
      <c r="H45" s="500"/>
      <c r="I45" s="500"/>
      <c r="J45" s="500"/>
      <c r="K45" s="500"/>
      <c r="L45" s="501"/>
      <c r="M45" s="499"/>
      <c r="N45" s="500"/>
      <c r="O45" s="500"/>
      <c r="P45" s="500"/>
      <c r="Q45" s="500"/>
      <c r="R45" s="500"/>
      <c r="S45" s="501"/>
      <c r="T45" s="499"/>
      <c r="U45" s="500"/>
      <c r="V45" s="500"/>
      <c r="W45" s="500"/>
      <c r="X45" s="501"/>
    </row>
    <row r="46" spans="1:24">
      <c r="A46" s="508"/>
      <c r="B46" s="499"/>
      <c r="C46" s="500"/>
      <c r="D46" s="500"/>
      <c r="E46" s="501"/>
      <c r="F46" s="499"/>
      <c r="G46" s="500"/>
      <c r="H46" s="500"/>
      <c r="I46" s="500"/>
      <c r="J46" s="500"/>
      <c r="K46" s="500"/>
      <c r="L46" s="501"/>
      <c r="M46" s="499"/>
      <c r="N46" s="500"/>
      <c r="O46" s="500"/>
      <c r="P46" s="500"/>
      <c r="Q46" s="500"/>
      <c r="R46" s="500"/>
      <c r="S46" s="501"/>
      <c r="T46" s="499"/>
      <c r="U46" s="500"/>
      <c r="V46" s="500"/>
      <c r="W46" s="500"/>
      <c r="X46" s="501"/>
    </row>
    <row r="47" spans="1:24">
      <c r="A47" s="508"/>
      <c r="B47" s="499"/>
      <c r="C47" s="500"/>
      <c r="D47" s="500"/>
      <c r="E47" s="501"/>
      <c r="F47" s="499"/>
      <c r="G47" s="500"/>
      <c r="H47" s="500"/>
      <c r="I47" s="500"/>
      <c r="J47" s="500"/>
      <c r="K47" s="500"/>
      <c r="L47" s="501"/>
      <c r="M47" s="499"/>
      <c r="N47" s="500"/>
      <c r="O47" s="500"/>
      <c r="P47" s="500"/>
      <c r="Q47" s="500"/>
      <c r="R47" s="500"/>
      <c r="S47" s="501"/>
      <c r="T47" s="499"/>
      <c r="U47" s="500"/>
      <c r="V47" s="500"/>
      <c r="W47" s="500"/>
      <c r="X47" s="501"/>
    </row>
    <row r="48" spans="1:24">
      <c r="A48" s="508"/>
      <c r="B48" s="499"/>
      <c r="C48" s="500"/>
      <c r="D48" s="500"/>
      <c r="E48" s="501"/>
      <c r="F48" s="499"/>
      <c r="G48" s="500"/>
      <c r="H48" s="500"/>
      <c r="I48" s="500"/>
      <c r="J48" s="500"/>
      <c r="K48" s="500"/>
      <c r="L48" s="501"/>
      <c r="M48" s="499"/>
      <c r="N48" s="500"/>
      <c r="O48" s="500"/>
      <c r="P48" s="500"/>
      <c r="Q48" s="500"/>
      <c r="R48" s="500"/>
      <c r="S48" s="501"/>
      <c r="T48" s="499"/>
      <c r="U48" s="500"/>
      <c r="V48" s="500"/>
      <c r="W48" s="500"/>
      <c r="X48" s="501"/>
    </row>
    <row r="49" spans="1:24">
      <c r="A49" s="508"/>
      <c r="B49" s="499"/>
      <c r="C49" s="500"/>
      <c r="D49" s="500"/>
      <c r="E49" s="501"/>
      <c r="F49" s="499"/>
      <c r="G49" s="500"/>
      <c r="H49" s="500"/>
      <c r="I49" s="500"/>
      <c r="J49" s="500"/>
      <c r="K49" s="500"/>
      <c r="L49" s="501"/>
      <c r="M49" s="499"/>
      <c r="N49" s="500"/>
      <c r="O49" s="500"/>
      <c r="P49" s="500"/>
      <c r="Q49" s="500"/>
      <c r="R49" s="500"/>
      <c r="S49" s="501"/>
      <c r="T49" s="499"/>
      <c r="U49" s="500"/>
      <c r="V49" s="500"/>
      <c r="W49" s="500"/>
      <c r="X49" s="501"/>
    </row>
    <row r="50" spans="1:24">
      <c r="A50" s="424"/>
      <c r="B50" s="502"/>
      <c r="C50" s="475"/>
      <c r="D50" s="475"/>
      <c r="E50" s="503"/>
      <c r="F50" s="502"/>
      <c r="G50" s="475"/>
      <c r="H50" s="475"/>
      <c r="I50" s="475"/>
      <c r="J50" s="475"/>
      <c r="K50" s="475"/>
      <c r="L50" s="503"/>
      <c r="M50" s="502"/>
      <c r="N50" s="475"/>
      <c r="O50" s="475"/>
      <c r="P50" s="475"/>
      <c r="Q50" s="475"/>
      <c r="R50" s="475"/>
      <c r="S50" s="503"/>
      <c r="T50" s="502"/>
      <c r="U50" s="475"/>
      <c r="V50" s="475"/>
      <c r="W50" s="475"/>
      <c r="X50" s="503"/>
    </row>
    <row r="51" spans="1:24">
      <c r="A51" s="409" t="s">
        <v>118</v>
      </c>
      <c r="B51" s="410"/>
      <c r="C51" s="410"/>
      <c r="D51" s="410"/>
      <c r="E51" s="411"/>
      <c r="F51" s="504"/>
      <c r="G51" s="474"/>
      <c r="H51" s="474"/>
      <c r="I51" s="474"/>
      <c r="J51" s="474"/>
      <c r="K51" s="474"/>
      <c r="L51" s="474"/>
      <c r="M51" s="474"/>
      <c r="N51" s="474"/>
      <c r="O51" s="474"/>
      <c r="P51" s="474"/>
      <c r="Q51" s="474"/>
      <c r="R51" s="474"/>
      <c r="S51" s="474"/>
      <c r="T51" s="474"/>
      <c r="U51" s="474"/>
      <c r="V51" s="474"/>
      <c r="W51" s="474"/>
      <c r="X51" s="505"/>
    </row>
    <row r="52" spans="1:24">
      <c r="A52" s="412"/>
      <c r="B52" s="413"/>
      <c r="C52" s="413"/>
      <c r="D52" s="413"/>
      <c r="E52" s="414"/>
      <c r="F52" s="502"/>
      <c r="G52" s="475"/>
      <c r="H52" s="475"/>
      <c r="I52" s="475"/>
      <c r="J52" s="475"/>
      <c r="K52" s="475"/>
      <c r="L52" s="475"/>
      <c r="M52" s="475"/>
      <c r="N52" s="475"/>
      <c r="O52" s="475"/>
      <c r="P52" s="475"/>
      <c r="Q52" s="475"/>
      <c r="R52" s="475"/>
      <c r="S52" s="475"/>
      <c r="T52" s="475"/>
      <c r="U52" s="475"/>
      <c r="V52" s="475"/>
      <c r="W52" s="475"/>
      <c r="X52" s="503"/>
    </row>
    <row r="53" spans="1:24" ht="18" customHeight="1">
      <c r="A53" s="409" t="s">
        <v>59</v>
      </c>
      <c r="B53" s="410"/>
      <c r="C53" s="410"/>
      <c r="D53" s="410"/>
      <c r="E53" s="411"/>
      <c r="F53" s="426" t="s">
        <v>341</v>
      </c>
      <c r="G53" s="427"/>
      <c r="H53" s="416" t="str">
        <f>IF(【入力用】10.概要!$I$61="","",【入力用】10.概要!$I$61)</f>
        <v/>
      </c>
      <c r="I53" s="416"/>
      <c r="J53" s="416"/>
      <c r="K53" s="416"/>
      <c r="L53" s="416"/>
      <c r="M53" s="416"/>
      <c r="N53" s="427" t="s">
        <v>340</v>
      </c>
      <c r="O53" s="427"/>
      <c r="P53" s="439" t="str">
        <f>IF(【入力用】10.概要!$I$62="","",【入力用】10.概要!$I$62)</f>
        <v/>
      </c>
      <c r="Q53" s="439"/>
      <c r="R53" s="439"/>
      <c r="S53" s="439"/>
      <c r="T53" s="439"/>
      <c r="U53" s="439"/>
      <c r="V53" s="439"/>
      <c r="W53" s="439"/>
      <c r="X53" s="440"/>
    </row>
    <row r="54" spans="1:24" ht="18" customHeight="1">
      <c r="A54" s="412"/>
      <c r="B54" s="413"/>
      <c r="C54" s="413"/>
      <c r="D54" s="413"/>
      <c r="E54" s="414"/>
      <c r="F54" s="418" t="s">
        <v>14</v>
      </c>
      <c r="G54" s="419"/>
      <c r="H54" s="419" t="str">
        <f>IF(【入力用】10.概要!$I$63="","",【入力用】10.概要!$I$63)</f>
        <v/>
      </c>
      <c r="I54" s="419"/>
      <c r="J54" s="419"/>
      <c r="K54" s="419"/>
      <c r="L54" s="419"/>
      <c r="M54" s="419"/>
      <c r="N54" s="419" t="s">
        <v>342</v>
      </c>
      <c r="O54" s="419"/>
      <c r="P54" s="447" t="str">
        <f>IF(【入力用】10.概要!$I$66="","",【入力用】10.概要!$I$66)</f>
        <v/>
      </c>
      <c r="Q54" s="447"/>
      <c r="R54" s="447"/>
      <c r="S54" s="447"/>
      <c r="T54" s="447"/>
      <c r="U54" s="447"/>
      <c r="V54" s="447"/>
      <c r="W54" s="447"/>
      <c r="X54" s="448"/>
    </row>
    <row r="55" spans="1:24" ht="13.5" customHeight="1">
      <c r="A55" s="90"/>
      <c r="B55" s="90"/>
      <c r="C55" s="90"/>
      <c r="D55" s="90"/>
      <c r="E55" s="90"/>
      <c r="F55" s="90"/>
      <c r="G55" s="90"/>
      <c r="H55" s="90"/>
      <c r="I55" s="90"/>
      <c r="J55" s="90"/>
      <c r="K55" s="90"/>
      <c r="L55" s="90"/>
      <c r="M55" s="90"/>
      <c r="N55" s="90"/>
      <c r="O55" s="90"/>
      <c r="P55" s="90"/>
      <c r="Q55" s="90"/>
      <c r="R55" s="90"/>
      <c r="S55" s="90"/>
      <c r="T55" s="90"/>
      <c r="U55" s="90"/>
      <c r="V55" s="90"/>
      <c r="W55" s="90"/>
      <c r="X55" s="90"/>
    </row>
    <row r="56" spans="1:24" s="95" customFormat="1" ht="13.5" customHeight="1">
      <c r="A56" s="117" t="s">
        <v>36</v>
      </c>
      <c r="B56" s="506" t="s">
        <v>379</v>
      </c>
      <c r="C56" s="506"/>
      <c r="D56" s="506"/>
      <c r="E56" s="506"/>
      <c r="F56" s="506"/>
      <c r="G56" s="506"/>
      <c r="H56" s="506"/>
      <c r="I56" s="506"/>
      <c r="J56" s="506"/>
      <c r="K56" s="506"/>
      <c r="L56" s="506"/>
      <c r="M56" s="506"/>
      <c r="N56" s="506"/>
      <c r="O56" s="506"/>
      <c r="P56" s="506"/>
      <c r="Q56" s="506"/>
      <c r="R56" s="506"/>
      <c r="S56" s="506"/>
      <c r="T56" s="506"/>
      <c r="U56" s="506"/>
      <c r="V56" s="506"/>
      <c r="W56" s="506"/>
      <c r="X56" s="506"/>
    </row>
    <row r="57" spans="1:24">
      <c r="A57" s="118"/>
      <c r="B57" s="118"/>
      <c r="C57" s="118"/>
      <c r="D57" s="118"/>
      <c r="E57" s="118"/>
      <c r="F57" s="118"/>
      <c r="G57" s="118"/>
      <c r="H57" s="118"/>
      <c r="I57" s="118"/>
      <c r="J57" s="118"/>
      <c r="K57" s="118"/>
      <c r="L57" s="118"/>
      <c r="M57" s="118"/>
      <c r="N57" s="118"/>
      <c r="O57" s="118"/>
      <c r="P57" s="118"/>
      <c r="Q57" s="118"/>
      <c r="R57" s="118"/>
      <c r="S57" s="118"/>
      <c r="T57" s="118"/>
      <c r="U57" s="118"/>
      <c r="V57" s="118"/>
      <c r="W57" s="118"/>
      <c r="X57" s="118"/>
    </row>
  </sheetData>
  <sheetProtection password="CCEB" sheet="1" objects="1" scenarios="1" formatCells="0" formatRows="0" insertRows="0" deleteRows="0"/>
  <mergeCells count="129">
    <mergeCell ref="A25:X25"/>
    <mergeCell ref="A26:E27"/>
    <mergeCell ref="F26:X27"/>
    <mergeCell ref="N15:O15"/>
    <mergeCell ref="J1:K1"/>
    <mergeCell ref="L1:X1"/>
    <mergeCell ref="N21:O21"/>
    <mergeCell ref="N9:O9"/>
    <mergeCell ref="P9:Q9"/>
    <mergeCell ref="P17:X17"/>
    <mergeCell ref="P18:X18"/>
    <mergeCell ref="D11:U11"/>
    <mergeCell ref="J2:K7"/>
    <mergeCell ref="M6:U6"/>
    <mergeCell ref="M7:N7"/>
    <mergeCell ref="N17:O17"/>
    <mergeCell ref="P21:X21"/>
    <mergeCell ref="P15:X16"/>
    <mergeCell ref="M2:U2"/>
    <mergeCell ref="M3:U3"/>
    <mergeCell ref="M4:U4"/>
    <mergeCell ref="M5:U5"/>
    <mergeCell ref="V2:V7"/>
    <mergeCell ref="W2:X7"/>
    <mergeCell ref="P7:Q7"/>
    <mergeCell ref="S7:U7"/>
    <mergeCell ref="R9:S9"/>
    <mergeCell ref="A51:E52"/>
    <mergeCell ref="F51:X52"/>
    <mergeCell ref="B30:E30"/>
    <mergeCell ref="M30:S30"/>
    <mergeCell ref="F30:L30"/>
    <mergeCell ref="T30:X30"/>
    <mergeCell ref="A30:A50"/>
    <mergeCell ref="T31:X31"/>
    <mergeCell ref="B32:E32"/>
    <mergeCell ref="F32:L32"/>
    <mergeCell ref="M32:S32"/>
    <mergeCell ref="T32:X32"/>
    <mergeCell ref="B37:E37"/>
    <mergeCell ref="F37:L37"/>
    <mergeCell ref="M37:S37"/>
    <mergeCell ref="T37:X37"/>
    <mergeCell ref="B38:E38"/>
    <mergeCell ref="F38:L38"/>
    <mergeCell ref="M38:S38"/>
    <mergeCell ref="T38:X38"/>
    <mergeCell ref="A28:E29"/>
    <mergeCell ref="B56:X56"/>
    <mergeCell ref="F53:G53"/>
    <mergeCell ref="F54:G54"/>
    <mergeCell ref="H53:M53"/>
    <mergeCell ref="H54:M54"/>
    <mergeCell ref="N53:O53"/>
    <mergeCell ref="P53:X53"/>
    <mergeCell ref="N54:O54"/>
    <mergeCell ref="P54:X54"/>
    <mergeCell ref="A53:E54"/>
    <mergeCell ref="F28:F29"/>
    <mergeCell ref="L28:L29"/>
    <mergeCell ref="B31:E31"/>
    <mergeCell ref="F31:L31"/>
    <mergeCell ref="M31:S31"/>
    <mergeCell ref="G28:K29"/>
    <mergeCell ref="M28:X29"/>
    <mergeCell ref="B41:E41"/>
    <mergeCell ref="F41:L41"/>
    <mergeCell ref="M41:S41"/>
    <mergeCell ref="T41:X41"/>
    <mergeCell ref="B35:E35"/>
    <mergeCell ref="F35:L35"/>
    <mergeCell ref="M35:S35"/>
    <mergeCell ref="T35:X35"/>
    <mergeCell ref="B36:E36"/>
    <mergeCell ref="F36:L36"/>
    <mergeCell ref="M36:S36"/>
    <mergeCell ref="T36:X36"/>
    <mergeCell ref="B33:E33"/>
    <mergeCell ref="F33:L33"/>
    <mergeCell ref="M33:S33"/>
    <mergeCell ref="T33:X33"/>
    <mergeCell ref="B34:E34"/>
    <mergeCell ref="B42:E42"/>
    <mergeCell ref="F42:L42"/>
    <mergeCell ref="M42:S42"/>
    <mergeCell ref="T42:X42"/>
    <mergeCell ref="B39:E39"/>
    <mergeCell ref="F39:L39"/>
    <mergeCell ref="M39:S39"/>
    <mergeCell ref="T39:X39"/>
    <mergeCell ref="B40:E40"/>
    <mergeCell ref="F40:L40"/>
    <mergeCell ref="M40:S40"/>
    <mergeCell ref="T40:X40"/>
    <mergeCell ref="F46:L46"/>
    <mergeCell ref="M46:S46"/>
    <mergeCell ref="T46:X46"/>
    <mergeCell ref="B43:E43"/>
    <mergeCell ref="F43:L43"/>
    <mergeCell ref="M43:S43"/>
    <mergeCell ref="T43:X43"/>
    <mergeCell ref="B44:E44"/>
    <mergeCell ref="F44:L44"/>
    <mergeCell ref="M44:S44"/>
    <mergeCell ref="T44:X44"/>
    <mergeCell ref="F34:L34"/>
    <mergeCell ref="M34:S34"/>
    <mergeCell ref="T34:X34"/>
    <mergeCell ref="B49:E49"/>
    <mergeCell ref="F49:L49"/>
    <mergeCell ref="M49:S49"/>
    <mergeCell ref="T49:X49"/>
    <mergeCell ref="B50:E50"/>
    <mergeCell ref="F50:L50"/>
    <mergeCell ref="M50:S50"/>
    <mergeCell ref="T50:X50"/>
    <mergeCell ref="B47:E47"/>
    <mergeCell ref="F47:L47"/>
    <mergeCell ref="M47:S47"/>
    <mergeCell ref="T47:X47"/>
    <mergeCell ref="B48:E48"/>
    <mergeCell ref="F48:L48"/>
    <mergeCell ref="M48:S48"/>
    <mergeCell ref="T48:X48"/>
    <mergeCell ref="B45:E45"/>
    <mergeCell ref="F45:L45"/>
    <mergeCell ref="M45:S45"/>
    <mergeCell ref="T45:X45"/>
    <mergeCell ref="B46:E46"/>
  </mergeCells>
  <phoneticPr fontId="1"/>
  <dataValidations count="2">
    <dataValidation type="list" allowBlank="1" showInputMessage="1" showErrorMessage="1" sqref="F28:F29 L28:L29">
      <formula1>"□,■"</formula1>
    </dataValidation>
    <dataValidation type="list" allowBlank="1" showInputMessage="1" sqref="B32:E49">
      <formula1>"責任医師,分担医師,症例追加,冊数追加,期間延長,実施要綱,調査票,登録票,その他"</formula1>
    </dataValidation>
  </dataValidations>
  <printOptions horizontalCentered="1"/>
  <pageMargins left="0.70866141732283472" right="0.70866141732283472" top="0.74803149606299213" bottom="0.35433070866141736" header="0.31496062992125984" footer="0.31496062992125984"/>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1"/>
  <sheetViews>
    <sheetView zoomScaleNormal="100" workbookViewId="0"/>
  </sheetViews>
  <sheetFormatPr defaultRowHeight="13.5"/>
  <cols>
    <col min="1" max="24" width="3.625" style="120" customWidth="1"/>
    <col min="25" max="16384" width="9" style="120"/>
  </cols>
  <sheetData>
    <row r="1" spans="1:24" ht="15" customHeight="1">
      <c r="A1" s="119" t="s">
        <v>136</v>
      </c>
      <c r="J1" s="458" t="s">
        <v>4</v>
      </c>
      <c r="K1" s="459"/>
      <c r="L1" s="458" t="str">
        <f>IF(【入力用】10.概要!L1="","",【入力用】10.概要!L1)</f>
        <v/>
      </c>
      <c r="M1" s="460"/>
      <c r="N1" s="460"/>
      <c r="O1" s="460"/>
      <c r="P1" s="460"/>
      <c r="Q1" s="460"/>
      <c r="R1" s="460"/>
      <c r="S1" s="460"/>
      <c r="T1" s="460"/>
      <c r="U1" s="460"/>
      <c r="V1" s="460"/>
      <c r="W1" s="460"/>
      <c r="X1" s="459"/>
    </row>
    <row r="2" spans="1:24" ht="10.5" customHeight="1">
      <c r="J2" s="452" t="s">
        <v>5</v>
      </c>
      <c r="K2" s="453"/>
      <c r="L2" s="71" t="str">
        <f>IF(【入力用】10.概要!$L$2="","",【入力用】10.概要!$L$2)</f>
        <v>□</v>
      </c>
      <c r="M2" s="461" t="s">
        <v>198</v>
      </c>
      <c r="N2" s="461"/>
      <c r="O2" s="461"/>
      <c r="P2" s="461"/>
      <c r="Q2" s="461"/>
      <c r="R2" s="461"/>
      <c r="S2" s="461"/>
      <c r="T2" s="461"/>
      <c r="U2" s="462"/>
      <c r="V2" s="452" t="str">
        <f>IF(【入力用】10.概要!$V$2="","",【入力用】10.概要!$V$2)</f>
        <v>□</v>
      </c>
      <c r="W2" s="461" t="s">
        <v>7</v>
      </c>
      <c r="X2" s="462"/>
    </row>
    <row r="3" spans="1:24" ht="10.5" customHeight="1">
      <c r="J3" s="454"/>
      <c r="K3" s="455"/>
      <c r="L3" s="72" t="str">
        <f>IF(【入力用】10.概要!$L$3="","",【入力用】10.概要!$L$3)</f>
        <v>□</v>
      </c>
      <c r="M3" s="463" t="s">
        <v>8</v>
      </c>
      <c r="N3" s="463"/>
      <c r="O3" s="463"/>
      <c r="P3" s="463"/>
      <c r="Q3" s="463"/>
      <c r="R3" s="463"/>
      <c r="S3" s="463"/>
      <c r="T3" s="463"/>
      <c r="U3" s="464"/>
      <c r="V3" s="454"/>
      <c r="W3" s="463"/>
      <c r="X3" s="464"/>
    </row>
    <row r="4" spans="1:24" ht="10.5" customHeight="1">
      <c r="J4" s="454"/>
      <c r="K4" s="455"/>
      <c r="L4" s="72" t="str">
        <f>IF(【入力用】10.概要!$L$4="","",【入力用】10.概要!$L$4)</f>
        <v>□</v>
      </c>
      <c r="M4" s="463" t="s">
        <v>9</v>
      </c>
      <c r="N4" s="463"/>
      <c r="O4" s="463"/>
      <c r="P4" s="463"/>
      <c r="Q4" s="463"/>
      <c r="R4" s="463"/>
      <c r="S4" s="463"/>
      <c r="T4" s="463"/>
      <c r="U4" s="464"/>
      <c r="V4" s="454"/>
      <c r="W4" s="463"/>
      <c r="X4" s="464"/>
    </row>
    <row r="5" spans="1:24" ht="10.5" customHeight="1">
      <c r="J5" s="454"/>
      <c r="K5" s="455"/>
      <c r="L5" s="72" t="str">
        <f>IF(【入力用】10.概要!$L$5="","",【入力用】10.概要!$L$5)</f>
        <v>□</v>
      </c>
      <c r="M5" s="463" t="s">
        <v>266</v>
      </c>
      <c r="N5" s="463"/>
      <c r="O5" s="463"/>
      <c r="P5" s="463"/>
      <c r="Q5" s="463"/>
      <c r="R5" s="463"/>
      <c r="S5" s="463"/>
      <c r="T5" s="463"/>
      <c r="U5" s="464"/>
      <c r="V5" s="454"/>
      <c r="W5" s="463"/>
      <c r="X5" s="464"/>
    </row>
    <row r="6" spans="1:24" ht="10.5" customHeight="1">
      <c r="J6" s="454"/>
      <c r="K6" s="455"/>
      <c r="L6" s="73" t="str">
        <f>IF(【入力用】10.概要!$L$6="","",【入力用】10.概要!$L$6)</f>
        <v>□</v>
      </c>
      <c r="M6" s="465" t="str">
        <f>【入力用】10.概要!M6</f>
        <v>その他（　　　　　　　　　　）</v>
      </c>
      <c r="N6" s="465"/>
      <c r="O6" s="465"/>
      <c r="P6" s="465"/>
      <c r="Q6" s="465"/>
      <c r="R6" s="465"/>
      <c r="S6" s="465"/>
      <c r="T6" s="465"/>
      <c r="U6" s="466"/>
      <c r="V6" s="454"/>
      <c r="W6" s="463"/>
      <c r="X6" s="464"/>
    </row>
    <row r="7" spans="1:24" ht="10.5" customHeight="1">
      <c r="J7" s="456"/>
      <c r="K7" s="457"/>
      <c r="L7" s="74" t="str">
        <f>IF(【入力用】10.概要!$L$7="","",【入力用】10.概要!$L$7)</f>
        <v>□</v>
      </c>
      <c r="M7" s="467" t="s">
        <v>10</v>
      </c>
      <c r="N7" s="467"/>
      <c r="O7" s="75" t="str">
        <f>IF(【入力用】10.概要!$O$7="","",【入力用】10.概要!$O$7)</f>
        <v>□</v>
      </c>
      <c r="P7" s="467" t="s">
        <v>264</v>
      </c>
      <c r="Q7" s="467"/>
      <c r="R7" s="75" t="str">
        <f>IF(【入力用】10.概要!$R$7="","",【入力用】10.概要!$R$7)</f>
        <v>□</v>
      </c>
      <c r="S7" s="467" t="s">
        <v>265</v>
      </c>
      <c r="T7" s="467"/>
      <c r="U7" s="468"/>
      <c r="V7" s="456"/>
      <c r="W7" s="465"/>
      <c r="X7" s="466"/>
    </row>
    <row r="8" spans="1:24" ht="13.5" customHeight="1">
      <c r="J8" s="96"/>
      <c r="K8" s="96"/>
      <c r="L8" s="96"/>
      <c r="M8" s="97"/>
      <c r="N8" s="98"/>
      <c r="O8" s="98"/>
      <c r="P8" s="98"/>
      <c r="Q8" s="97"/>
      <c r="R8" s="98"/>
      <c r="S8" s="98"/>
      <c r="T8" s="98"/>
      <c r="U8" s="98"/>
      <c r="V8" s="99"/>
      <c r="W8" s="98"/>
      <c r="X8" s="98"/>
    </row>
    <row r="9" spans="1:24">
      <c r="M9" s="121"/>
      <c r="N9" s="544"/>
      <c r="O9" s="544"/>
      <c r="P9" s="449" t="s">
        <v>0</v>
      </c>
      <c r="Q9" s="449"/>
      <c r="R9" s="449"/>
      <c r="S9" s="449"/>
      <c r="T9" s="81" t="s">
        <v>1</v>
      </c>
      <c r="U9" s="81"/>
      <c r="V9" s="81" t="s">
        <v>2</v>
      </c>
      <c r="W9" s="81"/>
      <c r="X9" s="81" t="s">
        <v>3</v>
      </c>
    </row>
    <row r="10" spans="1:24" ht="13.5" customHeight="1">
      <c r="M10" s="121"/>
      <c r="N10" s="122"/>
      <c r="O10" s="122"/>
      <c r="P10" s="122"/>
      <c r="Q10" s="122"/>
      <c r="R10" s="123"/>
      <c r="S10" s="123"/>
      <c r="T10" s="122"/>
      <c r="V10" s="122"/>
      <c r="W10" s="123"/>
      <c r="X10" s="122"/>
    </row>
    <row r="11" spans="1:24" ht="18.75">
      <c r="D11" s="446" t="s">
        <v>154</v>
      </c>
      <c r="E11" s="446"/>
      <c r="F11" s="446"/>
      <c r="G11" s="446"/>
      <c r="H11" s="446"/>
      <c r="I11" s="446"/>
      <c r="J11" s="446"/>
      <c r="K11" s="446"/>
      <c r="L11" s="446"/>
      <c r="M11" s="446"/>
      <c r="N11" s="446"/>
      <c r="O11" s="446"/>
      <c r="P11" s="446"/>
      <c r="Q11" s="446"/>
      <c r="R11" s="446"/>
      <c r="S11" s="446"/>
      <c r="T11" s="446"/>
      <c r="U11" s="446"/>
      <c r="V11" s="122"/>
      <c r="W11" s="122"/>
      <c r="X11" s="122"/>
    </row>
    <row r="12" spans="1:24" ht="13.5" customHeight="1">
      <c r="D12" s="83"/>
      <c r="E12" s="83"/>
      <c r="F12" s="83"/>
      <c r="G12" s="83"/>
      <c r="H12" s="83"/>
      <c r="I12" s="83"/>
      <c r="J12" s="83"/>
      <c r="K12" s="83"/>
      <c r="L12" s="83"/>
      <c r="M12" s="83"/>
      <c r="N12" s="83"/>
      <c r="O12" s="83"/>
      <c r="P12" s="83"/>
      <c r="Q12" s="83"/>
      <c r="R12" s="83"/>
      <c r="S12" s="83"/>
      <c r="T12" s="83"/>
      <c r="U12" s="83"/>
      <c r="V12" s="122"/>
      <c r="W12" s="122"/>
      <c r="X12" s="122"/>
    </row>
    <row r="13" spans="1:24" ht="13.5" customHeight="1">
      <c r="B13" s="124" t="s">
        <v>60</v>
      </c>
      <c r="E13" s="125"/>
      <c r="F13" s="125"/>
      <c r="G13" s="125"/>
      <c r="H13" s="125"/>
      <c r="I13" s="125"/>
      <c r="J13" s="125"/>
      <c r="K13" s="125"/>
      <c r="L13" s="125"/>
      <c r="M13" s="125"/>
      <c r="N13" s="125"/>
      <c r="O13" s="125"/>
      <c r="P13" s="125"/>
      <c r="Q13" s="125"/>
      <c r="R13" s="125"/>
      <c r="S13" s="125"/>
      <c r="T13" s="125"/>
      <c r="U13" s="125"/>
      <c r="V13" s="125"/>
      <c r="W13" s="125"/>
      <c r="X13" s="125"/>
    </row>
    <row r="14" spans="1:24" ht="13.5" customHeight="1">
      <c r="A14" s="120" t="s">
        <v>61</v>
      </c>
      <c r="B14" s="124" t="s">
        <v>62</v>
      </c>
    </row>
    <row r="15" spans="1:24" ht="13.5" customHeight="1"/>
    <row r="16" spans="1:24" ht="13.5" customHeight="1">
      <c r="P16" s="70" t="s">
        <v>398</v>
      </c>
      <c r="Q16" s="70"/>
    </row>
    <row r="17" spans="1:24" ht="13.5" customHeight="1">
      <c r="P17" s="70"/>
      <c r="Q17" s="70" t="s">
        <v>397</v>
      </c>
    </row>
    <row r="18" spans="1:24" ht="13.5" customHeight="1"/>
    <row r="19" spans="1:24" ht="13.5" customHeight="1">
      <c r="B19" s="542" t="s">
        <v>81</v>
      </c>
      <c r="C19" s="543"/>
      <c r="D19" s="543"/>
      <c r="E19" s="543"/>
      <c r="F19" s="543"/>
      <c r="G19" s="543"/>
      <c r="H19" s="543"/>
      <c r="I19" s="543"/>
      <c r="J19" s="543"/>
      <c r="K19" s="543"/>
      <c r="L19" s="543"/>
      <c r="M19" s="543"/>
      <c r="N19" s="543"/>
      <c r="O19" s="543"/>
      <c r="P19" s="543"/>
      <c r="Q19" s="543"/>
      <c r="R19" s="543"/>
      <c r="S19" s="543"/>
      <c r="T19" s="543"/>
      <c r="U19" s="543"/>
      <c r="V19" s="543"/>
      <c r="W19" s="543"/>
    </row>
    <row r="20" spans="1:24" ht="13.5" customHeight="1">
      <c r="B20" s="126"/>
      <c r="C20" s="127"/>
      <c r="D20" s="127"/>
      <c r="E20" s="127"/>
      <c r="F20" s="127"/>
      <c r="G20" s="127"/>
      <c r="H20" s="127"/>
      <c r="I20" s="127"/>
      <c r="J20" s="127"/>
      <c r="K20" s="127"/>
      <c r="L20" s="127"/>
      <c r="M20" s="127"/>
      <c r="N20" s="127"/>
      <c r="O20" s="127"/>
      <c r="P20" s="127"/>
      <c r="Q20" s="127"/>
      <c r="R20" s="127"/>
      <c r="S20" s="127"/>
      <c r="T20" s="127"/>
      <c r="U20" s="127"/>
      <c r="V20" s="127"/>
      <c r="W20" s="127"/>
    </row>
    <row r="21" spans="1:24" ht="18" customHeight="1">
      <c r="A21" s="541" t="s">
        <v>45</v>
      </c>
      <c r="B21" s="541"/>
      <c r="C21" s="541"/>
      <c r="D21" s="541"/>
      <c r="E21" s="541"/>
      <c r="F21" s="541"/>
      <c r="G21" s="541"/>
      <c r="H21" s="541"/>
      <c r="I21" s="541"/>
      <c r="J21" s="541"/>
      <c r="K21" s="541"/>
      <c r="L21" s="541"/>
      <c r="M21" s="541"/>
      <c r="N21" s="541"/>
      <c r="O21" s="541"/>
      <c r="P21" s="541"/>
      <c r="Q21" s="541"/>
      <c r="R21" s="541"/>
      <c r="S21" s="541"/>
      <c r="T21" s="541"/>
      <c r="U21" s="541"/>
      <c r="V21" s="541"/>
      <c r="W21" s="541"/>
      <c r="X21" s="541"/>
    </row>
    <row r="22" spans="1:24" ht="18.75" customHeight="1">
      <c r="A22" s="527" t="s">
        <v>356</v>
      </c>
      <c r="B22" s="519"/>
      <c r="C22" s="519"/>
      <c r="D22" s="519"/>
      <c r="E22" s="520"/>
      <c r="F22" s="528" t="str">
        <f>IF(【入力用】10.概要!$I$56="","",【入力用】10.概要!$I$56)</f>
        <v/>
      </c>
      <c r="G22" s="529"/>
      <c r="H22" s="529"/>
      <c r="I22" s="529"/>
      <c r="J22" s="529"/>
      <c r="K22" s="529"/>
      <c r="L22" s="529"/>
      <c r="M22" s="529"/>
      <c r="N22" s="529"/>
      <c r="O22" s="529"/>
      <c r="P22" s="529"/>
      <c r="Q22" s="529"/>
      <c r="R22" s="529"/>
      <c r="S22" s="529"/>
      <c r="T22" s="529"/>
      <c r="U22" s="529"/>
      <c r="V22" s="529"/>
      <c r="W22" s="529"/>
      <c r="X22" s="530"/>
    </row>
    <row r="23" spans="1:24" ht="18.75" customHeight="1">
      <c r="A23" s="524"/>
      <c r="B23" s="525"/>
      <c r="C23" s="525"/>
      <c r="D23" s="525"/>
      <c r="E23" s="526"/>
      <c r="F23" s="531"/>
      <c r="G23" s="532"/>
      <c r="H23" s="532"/>
      <c r="I23" s="532"/>
      <c r="J23" s="532"/>
      <c r="K23" s="532"/>
      <c r="L23" s="532"/>
      <c r="M23" s="532"/>
      <c r="N23" s="532"/>
      <c r="O23" s="532"/>
      <c r="P23" s="532"/>
      <c r="Q23" s="532"/>
      <c r="R23" s="532"/>
      <c r="S23" s="532"/>
      <c r="T23" s="532"/>
      <c r="U23" s="532"/>
      <c r="V23" s="532"/>
      <c r="W23" s="532"/>
      <c r="X23" s="533"/>
    </row>
    <row r="24" spans="1:24" ht="24" customHeight="1">
      <c r="A24" s="527" t="s">
        <v>33</v>
      </c>
      <c r="B24" s="519"/>
      <c r="C24" s="519"/>
      <c r="D24" s="519"/>
      <c r="E24" s="520"/>
      <c r="F24" s="534" t="str">
        <f>IF(【入力用】10.概要!$I$22="","",【入力用】10.概要!$I$22)</f>
        <v/>
      </c>
      <c r="G24" s="535"/>
      <c r="H24" s="535"/>
      <c r="I24" s="535"/>
      <c r="J24" s="535"/>
      <c r="K24" s="535"/>
      <c r="L24" s="535"/>
      <c r="M24" s="535"/>
      <c r="N24" s="535"/>
      <c r="O24" s="535"/>
      <c r="P24" s="535"/>
      <c r="Q24" s="535"/>
      <c r="R24" s="535"/>
      <c r="S24" s="535"/>
      <c r="T24" s="535"/>
      <c r="U24" s="535"/>
      <c r="V24" s="535"/>
      <c r="W24" s="535"/>
      <c r="X24" s="536"/>
    </row>
    <row r="25" spans="1:24" ht="24" customHeight="1">
      <c r="A25" s="524"/>
      <c r="B25" s="525"/>
      <c r="C25" s="525"/>
      <c r="D25" s="525"/>
      <c r="E25" s="526"/>
      <c r="F25" s="537"/>
      <c r="G25" s="538"/>
      <c r="H25" s="538"/>
      <c r="I25" s="538"/>
      <c r="J25" s="538"/>
      <c r="K25" s="538"/>
      <c r="L25" s="538"/>
      <c r="M25" s="538"/>
      <c r="N25" s="538"/>
      <c r="O25" s="538"/>
      <c r="P25" s="538"/>
      <c r="Q25" s="538"/>
      <c r="R25" s="538"/>
      <c r="S25" s="538"/>
      <c r="T25" s="538"/>
      <c r="U25" s="538"/>
      <c r="V25" s="538"/>
      <c r="W25" s="538"/>
      <c r="X25" s="539"/>
    </row>
    <row r="26" spans="1:24" ht="18.75" customHeight="1">
      <c r="A26" s="527" t="s">
        <v>355</v>
      </c>
      <c r="B26" s="519"/>
      <c r="C26" s="519"/>
      <c r="D26" s="519"/>
      <c r="E26" s="520"/>
      <c r="F26" s="528" t="str">
        <f>IF(【入力用】10.概要!$U$34="","",【入力用】10.概要!$U$34)</f>
        <v/>
      </c>
      <c r="G26" s="529"/>
      <c r="H26" s="529"/>
      <c r="I26" s="529"/>
      <c r="J26" s="529"/>
      <c r="K26" s="529"/>
      <c r="L26" s="529"/>
      <c r="M26" s="529"/>
      <c r="N26" s="529"/>
      <c r="O26" s="529"/>
      <c r="P26" s="529"/>
      <c r="Q26" s="529"/>
      <c r="R26" s="529"/>
      <c r="S26" s="529"/>
      <c r="T26" s="529"/>
      <c r="U26" s="529"/>
      <c r="V26" s="529"/>
      <c r="W26" s="529"/>
      <c r="X26" s="530"/>
    </row>
    <row r="27" spans="1:24" ht="18.75" customHeight="1">
      <c r="A27" s="524"/>
      <c r="B27" s="525"/>
      <c r="C27" s="525"/>
      <c r="D27" s="525"/>
      <c r="E27" s="526"/>
      <c r="F27" s="531"/>
      <c r="G27" s="532"/>
      <c r="H27" s="532"/>
      <c r="I27" s="532"/>
      <c r="J27" s="532"/>
      <c r="K27" s="532"/>
      <c r="L27" s="532"/>
      <c r="M27" s="532"/>
      <c r="N27" s="532"/>
      <c r="O27" s="532"/>
      <c r="P27" s="532"/>
      <c r="Q27" s="532"/>
      <c r="R27" s="532"/>
      <c r="S27" s="532"/>
      <c r="T27" s="532"/>
      <c r="U27" s="532"/>
      <c r="V27" s="532"/>
      <c r="W27" s="532"/>
      <c r="X27" s="533"/>
    </row>
    <row r="28" spans="1:24" ht="18.75" customHeight="1">
      <c r="A28" s="518" t="s">
        <v>63</v>
      </c>
      <c r="B28" s="519"/>
      <c r="C28" s="519"/>
      <c r="D28" s="519"/>
      <c r="E28" s="520"/>
      <c r="F28" s="128" t="s">
        <v>30</v>
      </c>
      <c r="G28" s="129" t="s">
        <v>323</v>
      </c>
      <c r="H28" s="129"/>
      <c r="I28" s="129"/>
      <c r="J28" s="129"/>
      <c r="K28" s="129"/>
      <c r="L28" s="129"/>
      <c r="M28" s="129"/>
      <c r="N28" s="129"/>
      <c r="O28" s="129"/>
      <c r="P28" s="129"/>
      <c r="Q28" s="129"/>
      <c r="R28" s="129"/>
      <c r="S28" s="129"/>
      <c r="T28" s="129"/>
      <c r="U28" s="129"/>
      <c r="V28" s="129"/>
      <c r="W28" s="129"/>
      <c r="X28" s="130"/>
    </row>
    <row r="29" spans="1:24" ht="18.75" customHeight="1">
      <c r="A29" s="521"/>
      <c r="B29" s="522"/>
      <c r="C29" s="522"/>
      <c r="D29" s="522"/>
      <c r="E29" s="523"/>
      <c r="F29" s="131" t="s">
        <v>30</v>
      </c>
      <c r="G29" s="132" t="s">
        <v>324</v>
      </c>
      <c r="H29" s="132"/>
      <c r="I29" s="132"/>
      <c r="J29" s="132"/>
      <c r="K29" s="132"/>
      <c r="L29" s="132"/>
      <c r="M29" s="132"/>
      <c r="N29" s="132"/>
      <c r="O29" s="132"/>
      <c r="P29" s="132"/>
      <c r="Q29" s="132"/>
      <c r="R29" s="132"/>
      <c r="S29" s="132"/>
      <c r="T29" s="132"/>
      <c r="U29" s="132"/>
      <c r="V29" s="132"/>
      <c r="W29" s="132"/>
      <c r="X29" s="133"/>
    </row>
    <row r="30" spans="1:24" ht="18.75" customHeight="1">
      <c r="A30" s="521"/>
      <c r="B30" s="522"/>
      <c r="C30" s="522"/>
      <c r="D30" s="522"/>
      <c r="E30" s="523"/>
      <c r="F30" s="131"/>
      <c r="G30" s="134" t="s">
        <v>30</v>
      </c>
      <c r="H30" s="540" t="s">
        <v>325</v>
      </c>
      <c r="I30" s="540"/>
      <c r="J30" s="540"/>
      <c r="K30" s="540"/>
      <c r="L30" s="540"/>
      <c r="M30" s="540"/>
      <c r="N30" s="540"/>
      <c r="O30" s="540"/>
      <c r="P30" s="540"/>
      <c r="Q30" s="540"/>
      <c r="R30" s="132"/>
      <c r="S30" s="132"/>
      <c r="T30" s="132"/>
      <c r="U30" s="132"/>
      <c r="V30" s="132"/>
      <c r="W30" s="132"/>
      <c r="X30" s="133"/>
    </row>
    <row r="31" spans="1:24" ht="18.75" customHeight="1">
      <c r="A31" s="521"/>
      <c r="B31" s="522"/>
      <c r="C31" s="522"/>
      <c r="D31" s="522"/>
      <c r="E31" s="523"/>
      <c r="F31" s="135"/>
      <c r="G31" s="134" t="s">
        <v>30</v>
      </c>
      <c r="H31" s="522" t="s">
        <v>49</v>
      </c>
      <c r="I31" s="522"/>
      <c r="J31" s="522"/>
      <c r="K31" s="522"/>
      <c r="L31" s="522"/>
      <c r="M31" s="522"/>
      <c r="N31" s="522"/>
      <c r="O31" s="522"/>
      <c r="P31" s="132"/>
      <c r="Q31" s="132"/>
      <c r="R31" s="132"/>
      <c r="S31" s="132"/>
      <c r="T31" s="132"/>
      <c r="U31" s="132"/>
      <c r="V31" s="132"/>
      <c r="W31" s="132"/>
      <c r="X31" s="133"/>
    </row>
    <row r="32" spans="1:24" ht="18.75" customHeight="1">
      <c r="A32" s="521"/>
      <c r="B32" s="522"/>
      <c r="C32" s="522"/>
      <c r="D32" s="522"/>
      <c r="E32" s="523"/>
      <c r="F32" s="135"/>
      <c r="G32" s="134"/>
      <c r="H32" s="132"/>
      <c r="I32" s="132"/>
      <c r="J32" s="132"/>
      <c r="K32" s="132"/>
      <c r="L32" s="132"/>
      <c r="M32" s="132"/>
      <c r="N32" s="132"/>
      <c r="O32" s="132"/>
      <c r="P32" s="132"/>
      <c r="Q32" s="132"/>
      <c r="R32" s="132"/>
      <c r="S32" s="132"/>
      <c r="T32" s="132"/>
      <c r="U32" s="132"/>
      <c r="V32" s="132"/>
      <c r="W32" s="132"/>
      <c r="X32" s="133"/>
    </row>
    <row r="33" spans="1:24" ht="18.75" customHeight="1">
      <c r="A33" s="521"/>
      <c r="B33" s="522"/>
      <c r="C33" s="522"/>
      <c r="D33" s="522"/>
      <c r="E33" s="523"/>
      <c r="F33" s="135"/>
      <c r="G33" s="132"/>
      <c r="H33" s="132"/>
      <c r="I33" s="132"/>
      <c r="J33" s="132"/>
      <c r="K33" s="132"/>
      <c r="L33" s="132"/>
      <c r="M33" s="132"/>
      <c r="N33" s="132"/>
      <c r="O33" s="132"/>
      <c r="P33" s="132"/>
      <c r="Q33" s="132"/>
      <c r="R33" s="132"/>
      <c r="S33" s="132"/>
      <c r="T33" s="132"/>
      <c r="U33" s="132"/>
      <c r="V33" s="132"/>
      <c r="W33" s="132"/>
      <c r="X33" s="133"/>
    </row>
    <row r="34" spans="1:24" ht="18.75" customHeight="1">
      <c r="A34" s="524"/>
      <c r="B34" s="525"/>
      <c r="C34" s="525"/>
      <c r="D34" s="525"/>
      <c r="E34" s="526"/>
      <c r="F34" s="136"/>
      <c r="G34" s="137"/>
      <c r="H34" s="137"/>
      <c r="I34" s="137"/>
      <c r="J34" s="137"/>
      <c r="K34" s="137"/>
      <c r="L34" s="137"/>
      <c r="M34" s="137"/>
      <c r="N34" s="137"/>
      <c r="O34" s="137"/>
      <c r="P34" s="137"/>
      <c r="Q34" s="137"/>
      <c r="R34" s="137"/>
      <c r="S34" s="137"/>
      <c r="T34" s="137"/>
      <c r="U34" s="137"/>
      <c r="V34" s="137"/>
      <c r="W34" s="137"/>
      <c r="X34" s="138"/>
    </row>
    <row r="35" spans="1:24" ht="13.5" customHeight="1">
      <c r="P35" s="129"/>
      <c r="Q35" s="129"/>
      <c r="R35" s="129"/>
      <c r="S35" s="129"/>
      <c r="T35" s="129"/>
      <c r="V35" s="129"/>
      <c r="W35" s="129"/>
    </row>
    <row r="36" spans="1:24" s="85" customFormat="1" ht="13.5" customHeight="1">
      <c r="A36" s="139" t="s">
        <v>151</v>
      </c>
      <c r="B36" s="517" t="s">
        <v>152</v>
      </c>
      <c r="C36" s="517"/>
      <c r="D36" s="517"/>
      <c r="E36" s="517"/>
      <c r="F36" s="517"/>
      <c r="G36" s="517"/>
      <c r="H36" s="517"/>
      <c r="I36" s="517"/>
      <c r="J36" s="517"/>
      <c r="K36" s="517"/>
      <c r="L36" s="517"/>
      <c r="M36" s="517"/>
      <c r="N36" s="517"/>
      <c r="O36" s="517"/>
      <c r="P36" s="517"/>
      <c r="Q36" s="517"/>
      <c r="R36" s="517"/>
      <c r="S36" s="517"/>
      <c r="T36" s="517"/>
      <c r="U36" s="517"/>
      <c r="V36" s="517"/>
      <c r="W36" s="517"/>
      <c r="X36" s="517"/>
    </row>
    <row r="37" spans="1:24" ht="18.75" customHeight="1"/>
    <row r="38" spans="1:24" ht="18.75" customHeight="1"/>
    <row r="39" spans="1:24" ht="18.75" customHeight="1"/>
    <row r="40" spans="1:24" ht="18.75" customHeight="1"/>
    <row r="41" spans="1:24" ht="18.75" customHeight="1"/>
  </sheetData>
  <sheetProtection algorithmName="SHA-512" hashValue="ujvTID9AqEhA+cTuRo8bi3vhl1JwF8EGlcGfCyYC3aPsAA7xtS5zJiJLrJRC610IBxAdDIeNewC9qSagzFuhAQ==" saltValue="irR69mrf6n28GtIuQ7jGCg==" spinCount="100000" sheet="1" objects="1" scenarios="1"/>
  <mergeCells count="29">
    <mergeCell ref="A21:X21"/>
    <mergeCell ref="M7:N7"/>
    <mergeCell ref="P7:Q7"/>
    <mergeCell ref="S7:U7"/>
    <mergeCell ref="B19:W19"/>
    <mergeCell ref="N9:O9"/>
    <mergeCell ref="P9:Q9"/>
    <mergeCell ref="R9:S9"/>
    <mergeCell ref="J1:K1"/>
    <mergeCell ref="L1:X1"/>
    <mergeCell ref="M2:U2"/>
    <mergeCell ref="M3:U3"/>
    <mergeCell ref="M4:U4"/>
    <mergeCell ref="B36:X36"/>
    <mergeCell ref="V2:V7"/>
    <mergeCell ref="W2:X7"/>
    <mergeCell ref="A28:E34"/>
    <mergeCell ref="D11:U11"/>
    <mergeCell ref="A22:E23"/>
    <mergeCell ref="H31:O31"/>
    <mergeCell ref="A26:E27"/>
    <mergeCell ref="F26:X27"/>
    <mergeCell ref="F22:X23"/>
    <mergeCell ref="A24:E25"/>
    <mergeCell ref="F24:X25"/>
    <mergeCell ref="H30:Q30"/>
    <mergeCell ref="J2:K7"/>
    <mergeCell ref="M5:U5"/>
    <mergeCell ref="M6:U6"/>
  </mergeCells>
  <phoneticPr fontId="1"/>
  <printOptions horizontalCentered="1"/>
  <pageMargins left="0.70866141732283472" right="0.70866141732283472" top="0.74803149606299213" bottom="0.35433070866141736"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0"/>
  <sheetViews>
    <sheetView zoomScaleNormal="100" workbookViewId="0"/>
  </sheetViews>
  <sheetFormatPr defaultRowHeight="13.5"/>
  <cols>
    <col min="1" max="24" width="3.625" style="120" customWidth="1"/>
    <col min="25" max="16384" width="9" style="120"/>
  </cols>
  <sheetData>
    <row r="1" spans="1:24" ht="15" customHeight="1">
      <c r="A1" s="69" t="s">
        <v>137</v>
      </c>
      <c r="J1" s="458" t="s">
        <v>4</v>
      </c>
      <c r="K1" s="459"/>
      <c r="L1" s="458" t="str">
        <f>IF(【入力用】10.概要!L1="","",【入力用】10.概要!L1)</f>
        <v/>
      </c>
      <c r="M1" s="460"/>
      <c r="N1" s="460"/>
      <c r="O1" s="460"/>
      <c r="P1" s="460"/>
      <c r="Q1" s="460"/>
      <c r="R1" s="460"/>
      <c r="S1" s="460"/>
      <c r="T1" s="460"/>
      <c r="U1" s="460"/>
      <c r="V1" s="460"/>
      <c r="W1" s="460"/>
      <c r="X1" s="459"/>
    </row>
    <row r="2" spans="1:24" ht="10.5" customHeight="1">
      <c r="J2" s="452" t="s">
        <v>5</v>
      </c>
      <c r="K2" s="453"/>
      <c r="L2" s="71" t="str">
        <f>IF(【入力用】10.概要!$L$2="","",【入力用】10.概要!$L$2)</f>
        <v>□</v>
      </c>
      <c r="M2" s="461" t="s">
        <v>198</v>
      </c>
      <c r="N2" s="461"/>
      <c r="O2" s="461"/>
      <c r="P2" s="461"/>
      <c r="Q2" s="461"/>
      <c r="R2" s="461"/>
      <c r="S2" s="461"/>
      <c r="T2" s="461"/>
      <c r="U2" s="462"/>
      <c r="V2" s="452" t="str">
        <f>IF(【入力用】10.概要!$V$2="","",【入力用】10.概要!$V$2)</f>
        <v>□</v>
      </c>
      <c r="W2" s="461" t="s">
        <v>7</v>
      </c>
      <c r="X2" s="462"/>
    </row>
    <row r="3" spans="1:24" ht="10.5" customHeight="1">
      <c r="J3" s="454"/>
      <c r="K3" s="455"/>
      <c r="L3" s="72" t="str">
        <f>IF(【入力用】10.概要!$L$3="","",【入力用】10.概要!$L$3)</f>
        <v>□</v>
      </c>
      <c r="M3" s="463" t="s">
        <v>8</v>
      </c>
      <c r="N3" s="463"/>
      <c r="O3" s="463"/>
      <c r="P3" s="463"/>
      <c r="Q3" s="463"/>
      <c r="R3" s="463"/>
      <c r="S3" s="463"/>
      <c r="T3" s="463"/>
      <c r="U3" s="464"/>
      <c r="V3" s="454"/>
      <c r="W3" s="463"/>
      <c r="X3" s="464"/>
    </row>
    <row r="4" spans="1:24" ht="10.5" customHeight="1">
      <c r="J4" s="454"/>
      <c r="K4" s="455"/>
      <c r="L4" s="72" t="str">
        <f>IF(【入力用】10.概要!$L$4="","",【入力用】10.概要!$L$4)</f>
        <v>□</v>
      </c>
      <c r="M4" s="463" t="s">
        <v>9</v>
      </c>
      <c r="N4" s="463"/>
      <c r="O4" s="463"/>
      <c r="P4" s="463"/>
      <c r="Q4" s="463"/>
      <c r="R4" s="463"/>
      <c r="S4" s="463"/>
      <c r="T4" s="463"/>
      <c r="U4" s="464"/>
      <c r="V4" s="454"/>
      <c r="W4" s="463"/>
      <c r="X4" s="464"/>
    </row>
    <row r="5" spans="1:24" ht="10.5" customHeight="1">
      <c r="J5" s="454"/>
      <c r="K5" s="455"/>
      <c r="L5" s="72" t="str">
        <f>IF(【入力用】10.概要!$L$5="","",【入力用】10.概要!$L$5)</f>
        <v>□</v>
      </c>
      <c r="M5" s="463" t="s">
        <v>266</v>
      </c>
      <c r="N5" s="463"/>
      <c r="O5" s="463"/>
      <c r="P5" s="463"/>
      <c r="Q5" s="463"/>
      <c r="R5" s="463"/>
      <c r="S5" s="463"/>
      <c r="T5" s="463"/>
      <c r="U5" s="464"/>
      <c r="V5" s="454"/>
      <c r="W5" s="463"/>
      <c r="X5" s="464"/>
    </row>
    <row r="6" spans="1:24" ht="10.5" customHeight="1">
      <c r="J6" s="454"/>
      <c r="K6" s="455"/>
      <c r="L6" s="73" t="str">
        <f>IF(【入力用】10.概要!$L$6="","",【入力用】10.概要!$L$6)</f>
        <v>□</v>
      </c>
      <c r="M6" s="465" t="str">
        <f>【入力用】10.概要!M6</f>
        <v>その他（　　　　　　　　　　）</v>
      </c>
      <c r="N6" s="465"/>
      <c r="O6" s="465"/>
      <c r="P6" s="465"/>
      <c r="Q6" s="465"/>
      <c r="R6" s="465"/>
      <c r="S6" s="465"/>
      <c r="T6" s="465"/>
      <c r="U6" s="466"/>
      <c r="V6" s="454"/>
      <c r="W6" s="463"/>
      <c r="X6" s="464"/>
    </row>
    <row r="7" spans="1:24" ht="10.5" customHeight="1">
      <c r="J7" s="456"/>
      <c r="K7" s="457"/>
      <c r="L7" s="74" t="str">
        <f>IF(【入力用】10.概要!$L$7="","",【入力用】10.概要!$L$7)</f>
        <v>□</v>
      </c>
      <c r="M7" s="467" t="s">
        <v>10</v>
      </c>
      <c r="N7" s="467"/>
      <c r="O7" s="75" t="str">
        <f>IF(【入力用】10.概要!$O$7="","",【入力用】10.概要!$O$7)</f>
        <v>□</v>
      </c>
      <c r="P7" s="467" t="s">
        <v>264</v>
      </c>
      <c r="Q7" s="467"/>
      <c r="R7" s="75" t="str">
        <f>IF(【入力用】10.概要!$R$7="","",【入力用】10.概要!$R$7)</f>
        <v>□</v>
      </c>
      <c r="S7" s="467" t="s">
        <v>265</v>
      </c>
      <c r="T7" s="467"/>
      <c r="U7" s="468"/>
      <c r="V7" s="456"/>
      <c r="W7" s="465"/>
      <c r="X7" s="466"/>
    </row>
    <row r="8" spans="1:24" ht="13.5" customHeight="1">
      <c r="J8" s="96"/>
      <c r="K8" s="96"/>
      <c r="L8" s="96"/>
      <c r="M8" s="97"/>
      <c r="N8" s="98"/>
      <c r="O8" s="98"/>
      <c r="P8" s="98"/>
      <c r="Q8" s="97"/>
      <c r="R8" s="98"/>
      <c r="S8" s="98"/>
      <c r="T8" s="98"/>
      <c r="U8" s="98"/>
      <c r="V8" s="99"/>
      <c r="W8" s="98"/>
      <c r="X8" s="98"/>
    </row>
    <row r="9" spans="1:24" ht="13.5" customHeight="1">
      <c r="M9" s="121"/>
      <c r="N9" s="544"/>
      <c r="O9" s="544"/>
      <c r="P9" s="449" t="s">
        <v>0</v>
      </c>
      <c r="Q9" s="449"/>
      <c r="R9" s="449"/>
      <c r="S9" s="449"/>
      <c r="T9" s="81" t="s">
        <v>1</v>
      </c>
      <c r="U9" s="81"/>
      <c r="V9" s="81" t="s">
        <v>2</v>
      </c>
      <c r="W9" s="81"/>
      <c r="X9" s="81" t="s">
        <v>3</v>
      </c>
    </row>
    <row r="10" spans="1:24" ht="13.5" customHeight="1">
      <c r="M10" s="121"/>
      <c r="N10" s="122"/>
      <c r="O10" s="122"/>
      <c r="P10" s="122"/>
      <c r="Q10" s="122"/>
      <c r="R10" s="123"/>
      <c r="S10" s="123"/>
      <c r="T10" s="122"/>
      <c r="V10" s="122"/>
      <c r="W10" s="123"/>
      <c r="X10" s="122"/>
    </row>
    <row r="11" spans="1:24" ht="18.75">
      <c r="D11" s="446" t="s">
        <v>155</v>
      </c>
      <c r="E11" s="446"/>
      <c r="F11" s="446"/>
      <c r="G11" s="446"/>
      <c r="H11" s="446"/>
      <c r="I11" s="446"/>
      <c r="J11" s="446"/>
      <c r="K11" s="446"/>
      <c r="L11" s="446"/>
      <c r="M11" s="446"/>
      <c r="N11" s="446"/>
      <c r="O11" s="446"/>
      <c r="P11" s="446"/>
      <c r="Q11" s="446"/>
      <c r="R11" s="446"/>
      <c r="S11" s="446"/>
      <c r="T11" s="446"/>
      <c r="U11" s="446"/>
      <c r="V11" s="122"/>
      <c r="W11" s="122"/>
      <c r="X11" s="122"/>
    </row>
    <row r="12" spans="1:24" ht="13.5" customHeight="1">
      <c r="D12" s="83"/>
      <c r="E12" s="83"/>
      <c r="F12" s="83"/>
      <c r="G12" s="83"/>
      <c r="H12" s="83"/>
      <c r="I12" s="83"/>
      <c r="J12" s="83"/>
      <c r="K12" s="83"/>
      <c r="L12" s="83"/>
      <c r="M12" s="83"/>
      <c r="N12" s="83"/>
      <c r="O12" s="83"/>
      <c r="P12" s="83"/>
      <c r="Q12" s="83"/>
      <c r="R12" s="83"/>
      <c r="S12" s="83"/>
      <c r="T12" s="83"/>
      <c r="U12" s="83"/>
      <c r="V12" s="122"/>
      <c r="W12" s="122"/>
      <c r="X12" s="122"/>
    </row>
    <row r="13" spans="1:24" ht="13.5" customHeight="1">
      <c r="B13" s="80" t="s">
        <v>11</v>
      </c>
    </row>
    <row r="14" spans="1:24" ht="13.5" customHeight="1">
      <c r="E14" s="125"/>
      <c r="F14" s="125"/>
      <c r="G14" s="125"/>
      <c r="H14" s="125"/>
      <c r="I14" s="125"/>
      <c r="J14" s="125"/>
      <c r="K14" s="125"/>
      <c r="L14" s="125"/>
      <c r="M14" s="125"/>
      <c r="N14" s="125"/>
      <c r="O14" s="125"/>
      <c r="P14" s="125"/>
      <c r="Q14" s="125"/>
      <c r="R14" s="125"/>
      <c r="S14" s="125"/>
      <c r="T14" s="125"/>
      <c r="U14" s="125"/>
      <c r="V14" s="125"/>
      <c r="W14" s="125"/>
      <c r="X14" s="125"/>
    </row>
    <row r="15" spans="1:24" ht="13.5" customHeight="1">
      <c r="L15" s="551" t="s">
        <v>60</v>
      </c>
      <c r="M15" s="551"/>
      <c r="N15" s="551"/>
      <c r="O15" s="551"/>
      <c r="P15" s="551"/>
      <c r="Q15" s="551"/>
      <c r="R15" s="124"/>
      <c r="S15" s="124"/>
      <c r="T15" s="124"/>
      <c r="U15" s="124"/>
      <c r="V15" s="124"/>
      <c r="W15" s="124"/>
      <c r="X15" s="124"/>
    </row>
    <row r="16" spans="1:24" ht="13.5" customHeight="1">
      <c r="A16" s="120" t="s">
        <v>61</v>
      </c>
      <c r="L16" s="551" t="s">
        <v>179</v>
      </c>
      <c r="M16" s="551"/>
      <c r="N16" s="551"/>
      <c r="O16" s="551"/>
      <c r="P16" s="551"/>
      <c r="Q16" s="551"/>
      <c r="R16" s="551"/>
      <c r="S16" s="551"/>
      <c r="T16" s="551"/>
      <c r="U16" s="551"/>
      <c r="V16" s="551"/>
      <c r="W16" s="551"/>
      <c r="X16" s="551"/>
    </row>
    <row r="17" spans="1:24" ht="13.5" customHeight="1">
      <c r="L17" s="124" t="s">
        <v>401</v>
      </c>
      <c r="M17" s="124"/>
      <c r="N17" s="124"/>
      <c r="O17" s="124"/>
      <c r="P17" s="124"/>
      <c r="Q17" s="124"/>
      <c r="R17" s="124"/>
      <c r="S17" s="124"/>
      <c r="T17" s="124"/>
      <c r="U17" s="124"/>
      <c r="V17" s="124"/>
      <c r="W17" s="124"/>
      <c r="X17" s="124"/>
    </row>
    <row r="18" spans="1:24" ht="13.5" customHeight="1">
      <c r="L18" s="124" t="s">
        <v>333</v>
      </c>
      <c r="M18" s="124"/>
      <c r="O18" s="123" t="s">
        <v>399</v>
      </c>
      <c r="P18" s="123"/>
      <c r="Q18" s="123"/>
      <c r="R18" s="123"/>
      <c r="S18" s="123"/>
      <c r="T18" s="124"/>
      <c r="U18" s="124"/>
      <c r="V18" s="124"/>
      <c r="W18" s="124"/>
      <c r="X18" s="124"/>
    </row>
    <row r="19" spans="1:24" ht="13.5" customHeight="1"/>
    <row r="20" spans="1:24" ht="13.5" customHeight="1">
      <c r="B20" s="542" t="s">
        <v>326</v>
      </c>
      <c r="C20" s="543"/>
      <c r="D20" s="543"/>
      <c r="E20" s="543"/>
      <c r="F20" s="543"/>
      <c r="G20" s="543"/>
      <c r="H20" s="543"/>
      <c r="I20" s="543"/>
      <c r="J20" s="543"/>
      <c r="K20" s="543"/>
      <c r="L20" s="543"/>
      <c r="M20" s="543"/>
      <c r="N20" s="543"/>
      <c r="O20" s="543"/>
      <c r="P20" s="543"/>
      <c r="Q20" s="543"/>
      <c r="R20" s="543"/>
      <c r="S20" s="543"/>
      <c r="T20" s="543"/>
      <c r="U20" s="543"/>
      <c r="V20" s="543"/>
      <c r="W20" s="543"/>
      <c r="X20" s="543"/>
    </row>
    <row r="21" spans="1:24" ht="13.5" customHeight="1">
      <c r="B21" s="126"/>
      <c r="C21" s="127"/>
      <c r="D21" s="127"/>
      <c r="E21" s="127"/>
      <c r="F21" s="127"/>
      <c r="G21" s="127"/>
      <c r="H21" s="127"/>
      <c r="I21" s="127"/>
      <c r="J21" s="127"/>
      <c r="K21" s="127"/>
      <c r="L21" s="127"/>
      <c r="M21" s="127"/>
      <c r="N21" s="127"/>
      <c r="O21" s="127"/>
      <c r="P21" s="127"/>
      <c r="Q21" s="127"/>
      <c r="R21" s="127"/>
      <c r="S21" s="127"/>
      <c r="T21" s="127"/>
      <c r="U21" s="127"/>
      <c r="V21" s="127"/>
      <c r="W21" s="127"/>
      <c r="X21" s="127"/>
    </row>
    <row r="22" spans="1:24" ht="18" customHeight="1">
      <c r="A22" s="541" t="s">
        <v>45</v>
      </c>
      <c r="B22" s="541"/>
      <c r="C22" s="541"/>
      <c r="D22" s="541"/>
      <c r="E22" s="541"/>
      <c r="F22" s="541"/>
      <c r="G22" s="541"/>
      <c r="H22" s="541"/>
      <c r="I22" s="541"/>
      <c r="J22" s="541"/>
      <c r="K22" s="541"/>
      <c r="L22" s="541"/>
      <c r="M22" s="541"/>
      <c r="N22" s="541"/>
      <c r="O22" s="541"/>
      <c r="P22" s="541"/>
      <c r="Q22" s="541"/>
      <c r="R22" s="541"/>
      <c r="S22" s="541"/>
      <c r="T22" s="541"/>
      <c r="U22" s="541"/>
      <c r="V22" s="541"/>
      <c r="W22" s="541"/>
      <c r="X22" s="541"/>
    </row>
    <row r="23" spans="1:24" ht="24" customHeight="1">
      <c r="A23" s="527" t="s">
        <v>33</v>
      </c>
      <c r="B23" s="519"/>
      <c r="C23" s="519"/>
      <c r="D23" s="519"/>
      <c r="E23" s="520"/>
      <c r="F23" s="534" t="str">
        <f>IF(【入力用】10.概要!$I$22="","",【入力用】10.概要!$I$22)</f>
        <v/>
      </c>
      <c r="G23" s="535"/>
      <c r="H23" s="535"/>
      <c r="I23" s="535"/>
      <c r="J23" s="535"/>
      <c r="K23" s="535"/>
      <c r="L23" s="535"/>
      <c r="M23" s="535"/>
      <c r="N23" s="535"/>
      <c r="O23" s="535"/>
      <c r="P23" s="535"/>
      <c r="Q23" s="535"/>
      <c r="R23" s="535"/>
      <c r="S23" s="535"/>
      <c r="T23" s="535"/>
      <c r="U23" s="535"/>
      <c r="V23" s="535"/>
      <c r="W23" s="535"/>
      <c r="X23" s="536"/>
    </row>
    <row r="24" spans="1:24" ht="24" customHeight="1">
      <c r="A24" s="524"/>
      <c r="B24" s="525"/>
      <c r="C24" s="525"/>
      <c r="D24" s="525"/>
      <c r="E24" s="526"/>
      <c r="F24" s="537"/>
      <c r="G24" s="538"/>
      <c r="H24" s="538"/>
      <c r="I24" s="538"/>
      <c r="J24" s="538"/>
      <c r="K24" s="538"/>
      <c r="L24" s="538"/>
      <c r="M24" s="538"/>
      <c r="N24" s="538"/>
      <c r="O24" s="538"/>
      <c r="P24" s="538"/>
      <c r="Q24" s="538"/>
      <c r="R24" s="538"/>
      <c r="S24" s="538"/>
      <c r="T24" s="538"/>
      <c r="U24" s="538"/>
      <c r="V24" s="538"/>
      <c r="W24" s="538"/>
      <c r="X24" s="539"/>
    </row>
    <row r="25" spans="1:24" ht="18.75" customHeight="1">
      <c r="A25" s="527" t="s">
        <v>338</v>
      </c>
      <c r="B25" s="519"/>
      <c r="C25" s="519"/>
      <c r="D25" s="519"/>
      <c r="E25" s="520"/>
      <c r="F25" s="528" t="str">
        <f>IF(【入力用】10.概要!$U$34="","",【入力用】10.概要!$U$34)</f>
        <v/>
      </c>
      <c r="G25" s="529"/>
      <c r="H25" s="529"/>
      <c r="I25" s="529"/>
      <c r="J25" s="529"/>
      <c r="K25" s="529"/>
      <c r="L25" s="529"/>
      <c r="M25" s="529"/>
      <c r="N25" s="529"/>
      <c r="O25" s="529"/>
      <c r="P25" s="529"/>
      <c r="Q25" s="529"/>
      <c r="R25" s="529"/>
      <c r="S25" s="529"/>
      <c r="T25" s="529"/>
      <c r="U25" s="529"/>
      <c r="V25" s="529"/>
      <c r="W25" s="529"/>
      <c r="X25" s="530"/>
    </row>
    <row r="26" spans="1:24" ht="18.75" customHeight="1">
      <c r="A26" s="524"/>
      <c r="B26" s="525"/>
      <c r="C26" s="525"/>
      <c r="D26" s="525"/>
      <c r="E26" s="526"/>
      <c r="F26" s="531"/>
      <c r="G26" s="532"/>
      <c r="H26" s="532"/>
      <c r="I26" s="532"/>
      <c r="J26" s="532"/>
      <c r="K26" s="532"/>
      <c r="L26" s="532"/>
      <c r="M26" s="532"/>
      <c r="N26" s="532"/>
      <c r="O26" s="532"/>
      <c r="P26" s="532"/>
      <c r="Q26" s="532"/>
      <c r="R26" s="532"/>
      <c r="S26" s="532"/>
      <c r="T26" s="532"/>
      <c r="U26" s="532"/>
      <c r="V26" s="532"/>
      <c r="W26" s="532"/>
      <c r="X26" s="533"/>
    </row>
    <row r="27" spans="1:24" ht="18.75" customHeight="1">
      <c r="A27" s="518" t="s">
        <v>63</v>
      </c>
      <c r="B27" s="519"/>
      <c r="C27" s="519"/>
      <c r="D27" s="519"/>
      <c r="E27" s="520"/>
      <c r="F27" s="128" t="s">
        <v>30</v>
      </c>
      <c r="G27" s="129" t="s">
        <v>323</v>
      </c>
      <c r="H27" s="129"/>
      <c r="I27" s="129"/>
      <c r="J27" s="129"/>
      <c r="K27" s="129"/>
      <c r="L27" s="129"/>
      <c r="M27" s="129"/>
      <c r="N27" s="129"/>
      <c r="O27" s="129"/>
      <c r="P27" s="129"/>
      <c r="Q27" s="129"/>
      <c r="R27" s="129"/>
      <c r="S27" s="129"/>
      <c r="T27" s="129"/>
      <c r="U27" s="129"/>
      <c r="V27" s="129"/>
      <c r="W27" s="129"/>
      <c r="X27" s="130"/>
    </row>
    <row r="28" spans="1:24" ht="18.75" customHeight="1">
      <c r="A28" s="521"/>
      <c r="B28" s="522"/>
      <c r="C28" s="522"/>
      <c r="D28" s="522"/>
      <c r="E28" s="523"/>
      <c r="F28" s="131" t="s">
        <v>30</v>
      </c>
      <c r="G28" s="132" t="s">
        <v>324</v>
      </c>
      <c r="H28" s="132"/>
      <c r="I28" s="132"/>
      <c r="J28" s="132"/>
      <c r="K28" s="132"/>
      <c r="L28" s="132"/>
      <c r="M28" s="132"/>
      <c r="N28" s="132"/>
      <c r="O28" s="132"/>
      <c r="P28" s="132"/>
      <c r="Q28" s="132"/>
      <c r="R28" s="132"/>
      <c r="S28" s="132"/>
      <c r="T28" s="132"/>
      <c r="U28" s="132"/>
      <c r="V28" s="132"/>
      <c r="W28" s="132"/>
      <c r="X28" s="133"/>
    </row>
    <row r="29" spans="1:24" ht="18.75" customHeight="1">
      <c r="A29" s="521"/>
      <c r="B29" s="522"/>
      <c r="C29" s="522"/>
      <c r="D29" s="522"/>
      <c r="E29" s="523"/>
      <c r="F29" s="131"/>
      <c r="G29" s="134" t="s">
        <v>30</v>
      </c>
      <c r="H29" s="540" t="s">
        <v>325</v>
      </c>
      <c r="I29" s="540"/>
      <c r="J29" s="540"/>
      <c r="K29" s="540"/>
      <c r="L29" s="540"/>
      <c r="M29" s="540"/>
      <c r="N29" s="540"/>
      <c r="O29" s="540"/>
      <c r="P29" s="540"/>
      <c r="Q29" s="540"/>
      <c r="R29" s="132"/>
      <c r="S29" s="132"/>
      <c r="T29" s="132"/>
      <c r="U29" s="132"/>
      <c r="V29" s="132"/>
      <c r="W29" s="132"/>
      <c r="X29" s="133"/>
    </row>
    <row r="30" spans="1:24" ht="18.75" customHeight="1">
      <c r="A30" s="521"/>
      <c r="B30" s="522"/>
      <c r="C30" s="522"/>
      <c r="D30" s="522"/>
      <c r="E30" s="523"/>
      <c r="F30" s="135"/>
      <c r="G30" s="134" t="s">
        <v>30</v>
      </c>
      <c r="H30" s="132" t="s">
        <v>49</v>
      </c>
      <c r="I30" s="132"/>
      <c r="J30" s="132"/>
      <c r="K30" s="132"/>
      <c r="L30" s="132"/>
      <c r="M30" s="132"/>
      <c r="N30" s="132"/>
      <c r="O30" s="132"/>
      <c r="P30" s="132"/>
      <c r="Q30" s="132"/>
      <c r="R30" s="132"/>
      <c r="S30" s="132"/>
      <c r="T30" s="132"/>
      <c r="U30" s="132"/>
      <c r="V30" s="132"/>
      <c r="W30" s="132"/>
      <c r="X30" s="133"/>
    </row>
    <row r="31" spans="1:24" ht="18.75" customHeight="1">
      <c r="A31" s="521"/>
      <c r="B31" s="522"/>
      <c r="C31" s="522"/>
      <c r="D31" s="522"/>
      <c r="E31" s="523"/>
      <c r="F31" s="135"/>
      <c r="G31" s="134"/>
      <c r="H31" s="132"/>
      <c r="I31" s="132"/>
      <c r="J31" s="132"/>
      <c r="K31" s="132"/>
      <c r="L31" s="132"/>
      <c r="M31" s="132"/>
      <c r="N31" s="132"/>
      <c r="O31" s="132"/>
      <c r="P31" s="132"/>
      <c r="Q31" s="132"/>
      <c r="R31" s="132"/>
      <c r="S31" s="132"/>
      <c r="T31" s="132"/>
      <c r="U31" s="132"/>
      <c r="V31" s="132"/>
      <c r="W31" s="132"/>
      <c r="X31" s="133"/>
    </row>
    <row r="32" spans="1:24" ht="18.75" customHeight="1">
      <c r="A32" s="521"/>
      <c r="B32" s="522"/>
      <c r="C32" s="522"/>
      <c r="D32" s="522"/>
      <c r="E32" s="523"/>
      <c r="F32" s="131"/>
      <c r="G32" s="132"/>
      <c r="H32" s="132"/>
      <c r="I32" s="132"/>
      <c r="J32" s="132"/>
      <c r="K32" s="132"/>
      <c r="L32" s="132"/>
      <c r="M32" s="132"/>
      <c r="N32" s="132"/>
      <c r="O32" s="132"/>
      <c r="P32" s="132"/>
      <c r="Q32" s="132"/>
      <c r="R32" s="132"/>
      <c r="S32" s="132"/>
      <c r="T32" s="132"/>
      <c r="U32" s="132"/>
      <c r="V32" s="132"/>
      <c r="W32" s="132"/>
      <c r="X32" s="133"/>
    </row>
    <row r="33" spans="1:24" ht="18.75" customHeight="1">
      <c r="A33" s="518" t="s">
        <v>64</v>
      </c>
      <c r="B33" s="519"/>
      <c r="C33" s="519"/>
      <c r="D33" s="519"/>
      <c r="E33" s="520"/>
      <c r="F33" s="128" t="s">
        <v>30</v>
      </c>
      <c r="G33" s="129" t="s">
        <v>65</v>
      </c>
      <c r="H33" s="129"/>
      <c r="I33" s="129"/>
      <c r="J33" s="129" t="s">
        <v>66</v>
      </c>
      <c r="K33" s="129"/>
      <c r="L33" s="129"/>
      <c r="M33" s="129"/>
      <c r="N33" s="529" t="s">
        <v>0</v>
      </c>
      <c r="O33" s="529"/>
      <c r="P33" s="519"/>
      <c r="Q33" s="519"/>
      <c r="R33" s="129" t="s">
        <v>1</v>
      </c>
      <c r="S33" s="519"/>
      <c r="T33" s="519"/>
      <c r="U33" s="129" t="s">
        <v>26</v>
      </c>
      <c r="V33" s="129"/>
      <c r="W33" s="129"/>
      <c r="X33" s="130" t="s">
        <v>67</v>
      </c>
    </row>
    <row r="34" spans="1:24" ht="18.75" customHeight="1">
      <c r="A34" s="524"/>
      <c r="B34" s="525"/>
      <c r="C34" s="525"/>
      <c r="D34" s="525"/>
      <c r="E34" s="526"/>
      <c r="F34" s="140" t="s">
        <v>30</v>
      </c>
      <c r="G34" s="137" t="s">
        <v>68</v>
      </c>
      <c r="H34" s="137"/>
      <c r="I34" s="137"/>
      <c r="J34" s="137" t="s">
        <v>69</v>
      </c>
      <c r="K34" s="137"/>
      <c r="L34" s="137"/>
      <c r="M34" s="137"/>
      <c r="N34" s="532" t="s">
        <v>0</v>
      </c>
      <c r="O34" s="532"/>
      <c r="P34" s="525"/>
      <c r="Q34" s="525"/>
      <c r="R34" s="137" t="s">
        <v>1</v>
      </c>
      <c r="S34" s="525"/>
      <c r="T34" s="525"/>
      <c r="U34" s="137" t="s">
        <v>26</v>
      </c>
      <c r="V34" s="137"/>
      <c r="W34" s="137"/>
      <c r="X34" s="138" t="s">
        <v>67</v>
      </c>
    </row>
    <row r="35" spans="1:24" ht="18.75" customHeight="1">
      <c r="A35" s="518" t="s">
        <v>70</v>
      </c>
      <c r="B35" s="519"/>
      <c r="C35" s="519"/>
      <c r="D35" s="519"/>
      <c r="E35" s="520"/>
      <c r="F35" s="128" t="s">
        <v>71</v>
      </c>
      <c r="G35" s="529" t="s">
        <v>72</v>
      </c>
      <c r="H35" s="529"/>
      <c r="I35" s="141" t="s">
        <v>30</v>
      </c>
      <c r="J35" s="529" t="s">
        <v>73</v>
      </c>
      <c r="K35" s="529"/>
      <c r="L35" s="529"/>
      <c r="M35" s="529"/>
      <c r="N35" s="141" t="s">
        <v>74</v>
      </c>
      <c r="O35" s="529" t="s">
        <v>75</v>
      </c>
      <c r="P35" s="529"/>
      <c r="Q35" s="141" t="s">
        <v>76</v>
      </c>
      <c r="R35" s="529" t="s">
        <v>77</v>
      </c>
      <c r="S35" s="529"/>
      <c r="T35" s="529"/>
      <c r="U35" s="529"/>
      <c r="V35" s="529"/>
      <c r="W35" s="529"/>
      <c r="X35" s="130"/>
    </row>
    <row r="36" spans="1:24" ht="18.75" customHeight="1">
      <c r="A36" s="524"/>
      <c r="B36" s="525"/>
      <c r="C36" s="525"/>
      <c r="D36" s="525"/>
      <c r="E36" s="526"/>
      <c r="F36" s="140" t="s">
        <v>78</v>
      </c>
      <c r="G36" s="532" t="s">
        <v>79</v>
      </c>
      <c r="H36" s="532"/>
      <c r="I36" s="137"/>
      <c r="J36" s="137"/>
      <c r="K36" s="137"/>
      <c r="L36" s="137"/>
      <c r="M36" s="137"/>
      <c r="N36" s="137"/>
      <c r="O36" s="137"/>
      <c r="P36" s="137"/>
      <c r="Q36" s="137"/>
      <c r="R36" s="137"/>
      <c r="S36" s="137"/>
      <c r="T36" s="137"/>
      <c r="U36" s="137"/>
      <c r="V36" s="137"/>
      <c r="W36" s="137"/>
      <c r="X36" s="138"/>
    </row>
    <row r="37" spans="1:24" ht="18.75" customHeight="1">
      <c r="A37" s="527" t="s">
        <v>80</v>
      </c>
      <c r="B37" s="546"/>
      <c r="C37" s="546"/>
      <c r="D37" s="546"/>
      <c r="E37" s="547"/>
      <c r="F37" s="518"/>
      <c r="G37" s="519"/>
      <c r="H37" s="519"/>
      <c r="I37" s="519"/>
      <c r="J37" s="519"/>
      <c r="K37" s="519"/>
      <c r="L37" s="519"/>
      <c r="M37" s="519"/>
      <c r="N37" s="519"/>
      <c r="O37" s="519"/>
      <c r="P37" s="519"/>
      <c r="Q37" s="519"/>
      <c r="R37" s="519"/>
      <c r="S37" s="519"/>
      <c r="T37" s="519"/>
      <c r="U37" s="519"/>
      <c r="V37" s="519"/>
      <c r="W37" s="519"/>
      <c r="X37" s="520"/>
    </row>
    <row r="38" spans="1:24" ht="18.75" customHeight="1">
      <c r="A38" s="548"/>
      <c r="B38" s="549"/>
      <c r="C38" s="549"/>
      <c r="D38" s="549"/>
      <c r="E38" s="550"/>
      <c r="F38" s="521"/>
      <c r="G38" s="522"/>
      <c r="H38" s="522"/>
      <c r="I38" s="522"/>
      <c r="J38" s="522"/>
      <c r="K38" s="522"/>
      <c r="L38" s="522"/>
      <c r="M38" s="522"/>
      <c r="N38" s="522"/>
      <c r="O38" s="522"/>
      <c r="P38" s="522"/>
      <c r="Q38" s="522"/>
      <c r="R38" s="522"/>
      <c r="S38" s="522"/>
      <c r="T38" s="522"/>
      <c r="U38" s="522"/>
      <c r="V38" s="522"/>
      <c r="W38" s="522"/>
      <c r="X38" s="523"/>
    </row>
    <row r="39" spans="1:24" ht="18.75" customHeight="1">
      <c r="A39" s="518" t="s">
        <v>21</v>
      </c>
      <c r="B39" s="519"/>
      <c r="C39" s="519"/>
      <c r="D39" s="519"/>
      <c r="E39" s="520"/>
      <c r="F39" s="518"/>
      <c r="G39" s="519"/>
      <c r="H39" s="519"/>
      <c r="I39" s="519"/>
      <c r="J39" s="519"/>
      <c r="K39" s="519"/>
      <c r="L39" s="519"/>
      <c r="M39" s="519"/>
      <c r="N39" s="519"/>
      <c r="O39" s="519"/>
      <c r="P39" s="519"/>
      <c r="Q39" s="519"/>
      <c r="R39" s="519"/>
      <c r="S39" s="519"/>
      <c r="T39" s="519"/>
      <c r="U39" s="519"/>
      <c r="V39" s="519"/>
      <c r="W39" s="519"/>
      <c r="X39" s="520"/>
    </row>
    <row r="40" spans="1:24" ht="18.75" customHeight="1">
      <c r="A40" s="524"/>
      <c r="B40" s="525"/>
      <c r="C40" s="525"/>
      <c r="D40" s="525"/>
      <c r="E40" s="526"/>
      <c r="F40" s="524"/>
      <c r="G40" s="525"/>
      <c r="H40" s="525"/>
      <c r="I40" s="525"/>
      <c r="J40" s="525"/>
      <c r="K40" s="525"/>
      <c r="L40" s="525"/>
      <c r="M40" s="525"/>
      <c r="N40" s="525"/>
      <c r="O40" s="525"/>
      <c r="P40" s="525"/>
      <c r="Q40" s="525"/>
      <c r="R40" s="525"/>
      <c r="S40" s="525"/>
      <c r="T40" s="525"/>
      <c r="U40" s="525"/>
      <c r="V40" s="525"/>
      <c r="W40" s="525"/>
      <c r="X40" s="526"/>
    </row>
    <row r="41" spans="1:24" ht="13.5" customHeight="1">
      <c r="A41" s="134"/>
      <c r="B41" s="134"/>
      <c r="C41" s="134"/>
      <c r="D41" s="134"/>
      <c r="E41" s="134"/>
      <c r="F41" s="134"/>
      <c r="G41" s="134"/>
      <c r="H41" s="134"/>
      <c r="I41" s="134"/>
      <c r="J41" s="134"/>
      <c r="K41" s="134"/>
      <c r="L41" s="134"/>
      <c r="M41" s="134"/>
      <c r="N41" s="134"/>
      <c r="O41" s="134"/>
      <c r="P41" s="134"/>
      <c r="Q41" s="134"/>
      <c r="R41" s="134"/>
      <c r="S41" s="134"/>
      <c r="T41" s="134"/>
      <c r="U41" s="134"/>
      <c r="V41" s="134"/>
      <c r="W41" s="134"/>
      <c r="X41" s="134"/>
    </row>
    <row r="42" spans="1:24" ht="13.5" customHeight="1">
      <c r="P42" s="473" t="s">
        <v>0</v>
      </c>
      <c r="Q42" s="473"/>
      <c r="R42" s="438"/>
      <c r="S42" s="438"/>
      <c r="T42" s="77" t="s">
        <v>1</v>
      </c>
      <c r="U42" s="78"/>
      <c r="V42" s="77" t="s">
        <v>2</v>
      </c>
      <c r="W42" s="79"/>
      <c r="X42" s="77" t="s">
        <v>3</v>
      </c>
    </row>
    <row r="43" spans="1:24" ht="13.5" customHeight="1">
      <c r="P43" s="134"/>
      <c r="Q43" s="134"/>
      <c r="R43" s="132"/>
      <c r="S43" s="134"/>
      <c r="T43" s="134"/>
      <c r="V43" s="134"/>
      <c r="W43" s="134"/>
    </row>
    <row r="44" spans="1:24" ht="13.5" customHeight="1">
      <c r="B44" s="551" t="s">
        <v>327</v>
      </c>
      <c r="C44" s="551"/>
      <c r="D44" s="551"/>
      <c r="E44" s="551"/>
      <c r="F44" s="551"/>
      <c r="G44" s="551"/>
      <c r="H44" s="551"/>
      <c r="I44" s="552" t="str">
        <f>IF(【入力用】10.概要!$I$56="","",【入力用】10.概要!$I$56)</f>
        <v/>
      </c>
      <c r="J44" s="552"/>
      <c r="K44" s="552"/>
      <c r="L44" s="552"/>
      <c r="M44" s="552"/>
      <c r="N44" s="552"/>
      <c r="O44" s="552"/>
      <c r="P44" s="120" t="s">
        <v>329</v>
      </c>
    </row>
    <row r="45" spans="1:24" ht="13.5" customHeight="1">
      <c r="B45" s="551" t="s">
        <v>328</v>
      </c>
      <c r="C45" s="551"/>
      <c r="D45" s="551"/>
      <c r="E45" s="551"/>
      <c r="F45" s="551"/>
      <c r="G45" s="551"/>
      <c r="H45" s="551"/>
      <c r="I45" s="552" t="str">
        <f>IF(【入力用】10.概要!$U$34="","",【入力用】10.概要!$U$34)</f>
        <v/>
      </c>
      <c r="J45" s="552"/>
      <c r="K45" s="552"/>
      <c r="L45" s="552"/>
      <c r="M45" s="552"/>
      <c r="N45" s="552"/>
      <c r="O45" s="552"/>
      <c r="P45" s="120" t="s">
        <v>329</v>
      </c>
    </row>
    <row r="46" spans="1:24" ht="13.5" customHeight="1"/>
    <row r="47" spans="1:24" ht="13.5" customHeight="1">
      <c r="B47" s="545" t="s">
        <v>82</v>
      </c>
      <c r="C47" s="545"/>
      <c r="D47" s="545"/>
      <c r="E47" s="545"/>
      <c r="F47" s="545"/>
      <c r="G47" s="545"/>
      <c r="H47" s="545"/>
      <c r="I47" s="545"/>
      <c r="J47" s="545"/>
      <c r="K47" s="545"/>
      <c r="L47" s="545"/>
      <c r="M47" s="545"/>
      <c r="N47" s="545"/>
      <c r="O47" s="545"/>
      <c r="P47" s="545"/>
      <c r="Q47" s="545"/>
      <c r="R47" s="545"/>
      <c r="S47" s="545"/>
      <c r="T47" s="545"/>
      <c r="U47" s="545"/>
      <c r="V47" s="545"/>
      <c r="W47" s="545"/>
      <c r="X47" s="545"/>
    </row>
    <row r="48" spans="1:24" ht="13.5" customHeight="1">
      <c r="B48" s="545"/>
      <c r="C48" s="545"/>
      <c r="D48" s="545"/>
      <c r="E48" s="545"/>
      <c r="F48" s="545"/>
      <c r="G48" s="545"/>
      <c r="H48" s="545"/>
      <c r="I48" s="545"/>
      <c r="J48" s="545"/>
      <c r="K48" s="545"/>
      <c r="L48" s="545"/>
      <c r="M48" s="545"/>
      <c r="N48" s="545"/>
      <c r="O48" s="545"/>
      <c r="P48" s="545"/>
      <c r="Q48" s="545"/>
      <c r="R48" s="545"/>
      <c r="S48" s="545"/>
      <c r="T48" s="545"/>
      <c r="U48" s="545"/>
      <c r="V48" s="545"/>
      <c r="W48" s="545"/>
      <c r="X48" s="545"/>
    </row>
    <row r="49" spans="1:24" ht="13.5" customHeight="1">
      <c r="O49" s="70" t="s">
        <v>398</v>
      </c>
      <c r="P49" s="70"/>
    </row>
    <row r="50" spans="1:24" ht="13.5" customHeight="1">
      <c r="N50" s="70"/>
      <c r="O50" s="70"/>
      <c r="P50" s="70" t="s">
        <v>397</v>
      </c>
    </row>
    <row r="51" spans="1:24" s="146" customFormat="1" ht="13.5" customHeight="1">
      <c r="A51" s="142"/>
      <c r="B51" s="143"/>
      <c r="C51" s="144"/>
      <c r="D51" s="145"/>
      <c r="E51" s="145"/>
      <c r="F51" s="145"/>
      <c r="G51" s="145"/>
      <c r="H51" s="145"/>
      <c r="I51" s="145"/>
      <c r="J51" s="145"/>
      <c r="K51" s="145"/>
      <c r="L51" s="145"/>
      <c r="M51" s="145"/>
      <c r="N51" s="145"/>
      <c r="O51" s="145"/>
      <c r="P51" s="145"/>
      <c r="Q51" s="145"/>
      <c r="R51" s="145"/>
      <c r="S51" s="145"/>
      <c r="T51" s="145"/>
      <c r="U51" s="145"/>
      <c r="V51" s="145"/>
      <c r="W51" s="145"/>
      <c r="X51" s="145"/>
    </row>
    <row r="52" spans="1:24" ht="13.5" customHeight="1">
      <c r="A52" s="147"/>
      <c r="B52" s="148"/>
      <c r="C52" s="148"/>
      <c r="D52" s="148"/>
      <c r="E52" s="148"/>
      <c r="F52" s="148"/>
      <c r="G52" s="148"/>
      <c r="H52" s="148"/>
      <c r="I52" s="148"/>
      <c r="J52" s="148"/>
      <c r="K52" s="148"/>
      <c r="L52" s="148"/>
      <c r="M52" s="148"/>
      <c r="N52" s="148"/>
      <c r="O52" s="148"/>
      <c r="P52" s="148"/>
      <c r="Q52" s="148"/>
      <c r="R52" s="148"/>
      <c r="S52" s="148"/>
      <c r="T52" s="148"/>
      <c r="U52" s="148"/>
      <c r="V52" s="148"/>
      <c r="W52" s="148"/>
      <c r="X52" s="148"/>
    </row>
    <row r="53" spans="1:24" ht="13.5" customHeight="1">
      <c r="A53" s="148"/>
      <c r="B53" s="148"/>
      <c r="C53" s="148"/>
      <c r="D53" s="148"/>
      <c r="E53" s="148"/>
      <c r="F53" s="148"/>
      <c r="G53" s="148"/>
      <c r="H53" s="148"/>
      <c r="I53" s="148"/>
      <c r="J53" s="148"/>
      <c r="K53" s="148"/>
      <c r="L53" s="148"/>
      <c r="M53" s="148"/>
      <c r="N53" s="148"/>
      <c r="O53" s="148"/>
      <c r="P53" s="148"/>
      <c r="Q53" s="148"/>
      <c r="R53" s="148"/>
      <c r="S53" s="148"/>
      <c r="T53" s="148"/>
      <c r="U53" s="148"/>
      <c r="V53" s="148"/>
      <c r="W53" s="148"/>
      <c r="X53" s="148"/>
    </row>
    <row r="54" spans="1:24" ht="13.5" customHeight="1">
      <c r="A54" s="148"/>
      <c r="B54" s="148"/>
      <c r="C54" s="148"/>
      <c r="D54" s="148"/>
      <c r="E54" s="148"/>
      <c r="F54" s="148"/>
      <c r="G54" s="148"/>
      <c r="H54" s="148"/>
      <c r="I54" s="148"/>
      <c r="J54" s="148"/>
      <c r="K54" s="148"/>
      <c r="L54" s="148"/>
      <c r="M54" s="148"/>
      <c r="N54" s="148"/>
      <c r="O54" s="148"/>
      <c r="P54" s="148"/>
      <c r="Q54" s="148"/>
      <c r="R54" s="148"/>
      <c r="S54" s="148"/>
      <c r="T54" s="148"/>
      <c r="U54" s="148"/>
      <c r="V54" s="148"/>
      <c r="W54" s="148"/>
      <c r="X54" s="148"/>
    </row>
    <row r="55" spans="1:24" s="146" customFormat="1" ht="18" customHeight="1">
      <c r="A55" s="142"/>
      <c r="B55" s="149"/>
      <c r="C55" s="120"/>
      <c r="D55" s="120"/>
      <c r="E55" s="120"/>
      <c r="F55" s="120"/>
      <c r="G55" s="120"/>
      <c r="H55" s="120"/>
      <c r="I55" s="120"/>
      <c r="J55" s="120"/>
      <c r="K55" s="120"/>
      <c r="L55" s="120"/>
      <c r="M55" s="120"/>
      <c r="N55" s="120"/>
      <c r="O55" s="120"/>
      <c r="P55" s="120"/>
      <c r="Q55" s="120"/>
      <c r="R55" s="120"/>
      <c r="S55" s="120"/>
      <c r="T55" s="120"/>
      <c r="U55" s="120"/>
      <c r="V55" s="120"/>
      <c r="W55" s="120"/>
      <c r="X55" s="120"/>
    </row>
    <row r="56" spans="1:24" ht="18.75" customHeight="1"/>
    <row r="57" spans="1:24" ht="18.75" customHeight="1"/>
    <row r="58" spans="1:24" ht="18.75" customHeight="1"/>
    <row r="59" spans="1:24" ht="18.75" customHeight="1"/>
    <row r="60" spans="1:24" ht="18.75" customHeight="1"/>
  </sheetData>
  <sheetProtection algorithmName="SHA-512" hashValue="ILOvlxOHPvM0MxP4ACVPiSRLNPbdAUEnzApn1Y4/kTYF/YMHUBPXRrwD9THiL7+i41BUEnYNDjaYPvO82FGyNQ==" saltValue="M37Mylq+BY6O9+InBiWqlg==" spinCount="100000" sheet="1" objects="1" scenarios="1"/>
  <mergeCells count="51">
    <mergeCell ref="A22:X22"/>
    <mergeCell ref="J1:K1"/>
    <mergeCell ref="L1:X1"/>
    <mergeCell ref="M2:U2"/>
    <mergeCell ref="M3:U3"/>
    <mergeCell ref="M4:U4"/>
    <mergeCell ref="V2:V7"/>
    <mergeCell ref="W2:X7"/>
    <mergeCell ref="M5:U5"/>
    <mergeCell ref="M6:U6"/>
    <mergeCell ref="M7:N7"/>
    <mergeCell ref="P7:Q7"/>
    <mergeCell ref="S7:U7"/>
    <mergeCell ref="R9:S9"/>
    <mergeCell ref="P33:Q33"/>
    <mergeCell ref="P34:Q34"/>
    <mergeCell ref="N33:O33"/>
    <mergeCell ref="N34:O34"/>
    <mergeCell ref="H29:Q29"/>
    <mergeCell ref="A35:E36"/>
    <mergeCell ref="J2:K7"/>
    <mergeCell ref="A33:E34"/>
    <mergeCell ref="S33:T33"/>
    <mergeCell ref="S34:T34"/>
    <mergeCell ref="B20:X20"/>
    <mergeCell ref="N9:O9"/>
    <mergeCell ref="P9:Q9"/>
    <mergeCell ref="A25:E26"/>
    <mergeCell ref="F25:X26"/>
    <mergeCell ref="A27:E32"/>
    <mergeCell ref="L16:X16"/>
    <mergeCell ref="L15:Q15"/>
    <mergeCell ref="D11:U11"/>
    <mergeCell ref="A23:E24"/>
    <mergeCell ref="F23:X24"/>
    <mergeCell ref="R42:S42"/>
    <mergeCell ref="B47:X48"/>
    <mergeCell ref="P42:Q42"/>
    <mergeCell ref="O35:P35"/>
    <mergeCell ref="A39:E40"/>
    <mergeCell ref="G36:H36"/>
    <mergeCell ref="A37:E38"/>
    <mergeCell ref="F37:X38"/>
    <mergeCell ref="R35:W35"/>
    <mergeCell ref="B44:H44"/>
    <mergeCell ref="B45:H45"/>
    <mergeCell ref="I44:O44"/>
    <mergeCell ref="I45:O45"/>
    <mergeCell ref="G35:H35"/>
    <mergeCell ref="J35:M35"/>
    <mergeCell ref="F39:X40"/>
  </mergeCells>
  <phoneticPr fontId="1"/>
  <printOptions horizontalCentered="1"/>
  <pageMargins left="0.70866141732283472" right="0.70866141732283472" top="0.74803149606299213" bottom="0.35433070866141736"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0"/>
  <sheetViews>
    <sheetView zoomScaleNormal="100" workbookViewId="0"/>
  </sheetViews>
  <sheetFormatPr defaultRowHeight="13.5"/>
  <cols>
    <col min="1" max="24" width="3.625" style="120" customWidth="1"/>
    <col min="25" max="16384" width="9" style="120"/>
  </cols>
  <sheetData>
    <row r="1" spans="1:24" ht="15" customHeight="1">
      <c r="A1" s="69" t="s">
        <v>138</v>
      </c>
      <c r="J1" s="458" t="s">
        <v>4</v>
      </c>
      <c r="K1" s="459"/>
      <c r="L1" s="458" t="str">
        <f>IF(【入力用】10.概要!L1="","",【入力用】10.概要!L1)</f>
        <v/>
      </c>
      <c r="M1" s="460"/>
      <c r="N1" s="460"/>
      <c r="O1" s="460"/>
      <c r="P1" s="460"/>
      <c r="Q1" s="460"/>
      <c r="R1" s="460"/>
      <c r="S1" s="460"/>
      <c r="T1" s="460"/>
      <c r="U1" s="460"/>
      <c r="V1" s="460"/>
      <c r="W1" s="460"/>
      <c r="X1" s="459"/>
    </row>
    <row r="2" spans="1:24" ht="10.5" customHeight="1">
      <c r="J2" s="452" t="s">
        <v>5</v>
      </c>
      <c r="K2" s="453"/>
      <c r="L2" s="71" t="str">
        <f>IF(【入力用】10.概要!$L$2="","",【入力用】10.概要!$L$2)</f>
        <v>□</v>
      </c>
      <c r="M2" s="461" t="s">
        <v>198</v>
      </c>
      <c r="N2" s="461"/>
      <c r="O2" s="461"/>
      <c r="P2" s="461"/>
      <c r="Q2" s="461"/>
      <c r="R2" s="461"/>
      <c r="S2" s="461"/>
      <c r="T2" s="461"/>
      <c r="U2" s="462"/>
      <c r="V2" s="452" t="str">
        <f>IF(【入力用】10.概要!$V$2="","",【入力用】10.概要!$V$2)</f>
        <v>□</v>
      </c>
      <c r="W2" s="461" t="s">
        <v>7</v>
      </c>
      <c r="X2" s="462"/>
    </row>
    <row r="3" spans="1:24" ht="10.5" customHeight="1">
      <c r="J3" s="454"/>
      <c r="K3" s="455"/>
      <c r="L3" s="72" t="str">
        <f>IF(【入力用】10.概要!$L$3="","",【入力用】10.概要!$L$3)</f>
        <v>□</v>
      </c>
      <c r="M3" s="463" t="s">
        <v>8</v>
      </c>
      <c r="N3" s="463"/>
      <c r="O3" s="463"/>
      <c r="P3" s="463"/>
      <c r="Q3" s="463"/>
      <c r="R3" s="463"/>
      <c r="S3" s="463"/>
      <c r="T3" s="463"/>
      <c r="U3" s="464"/>
      <c r="V3" s="454"/>
      <c r="W3" s="463"/>
      <c r="X3" s="464"/>
    </row>
    <row r="4" spans="1:24" ht="10.5" customHeight="1">
      <c r="J4" s="454"/>
      <c r="K4" s="455"/>
      <c r="L4" s="72" t="str">
        <f>IF(【入力用】10.概要!$L$4="","",【入力用】10.概要!$L$4)</f>
        <v>□</v>
      </c>
      <c r="M4" s="463" t="s">
        <v>9</v>
      </c>
      <c r="N4" s="463"/>
      <c r="O4" s="463"/>
      <c r="P4" s="463"/>
      <c r="Q4" s="463"/>
      <c r="R4" s="463"/>
      <c r="S4" s="463"/>
      <c r="T4" s="463"/>
      <c r="U4" s="464"/>
      <c r="V4" s="454"/>
      <c r="W4" s="463"/>
      <c r="X4" s="464"/>
    </row>
    <row r="5" spans="1:24" ht="10.5" customHeight="1">
      <c r="J5" s="454"/>
      <c r="K5" s="455"/>
      <c r="L5" s="72" t="str">
        <f>IF(【入力用】10.概要!$L$5="","",【入力用】10.概要!$L$5)</f>
        <v>□</v>
      </c>
      <c r="M5" s="463" t="s">
        <v>266</v>
      </c>
      <c r="N5" s="463"/>
      <c r="O5" s="463"/>
      <c r="P5" s="463"/>
      <c r="Q5" s="463"/>
      <c r="R5" s="463"/>
      <c r="S5" s="463"/>
      <c r="T5" s="463"/>
      <c r="U5" s="464"/>
      <c r="V5" s="454"/>
      <c r="W5" s="463"/>
      <c r="X5" s="464"/>
    </row>
    <row r="6" spans="1:24" ht="10.5" customHeight="1">
      <c r="J6" s="454"/>
      <c r="K6" s="455"/>
      <c r="L6" s="73" t="str">
        <f>IF(【入力用】10.概要!$L$6="","",【入力用】10.概要!$L$6)</f>
        <v>□</v>
      </c>
      <c r="M6" s="465" t="str">
        <f>【入力用】10.概要!M6</f>
        <v>その他（　　　　　　　　　　）</v>
      </c>
      <c r="N6" s="465"/>
      <c r="O6" s="465"/>
      <c r="P6" s="465"/>
      <c r="Q6" s="465"/>
      <c r="R6" s="465"/>
      <c r="S6" s="465"/>
      <c r="T6" s="465"/>
      <c r="U6" s="466"/>
      <c r="V6" s="454"/>
      <c r="W6" s="463"/>
      <c r="X6" s="464"/>
    </row>
    <row r="7" spans="1:24" ht="10.5" customHeight="1">
      <c r="J7" s="456"/>
      <c r="K7" s="457"/>
      <c r="L7" s="74" t="str">
        <f>IF(【入力用】10.概要!$L$7="","",【入力用】10.概要!$L$7)</f>
        <v>□</v>
      </c>
      <c r="M7" s="467" t="s">
        <v>10</v>
      </c>
      <c r="N7" s="467"/>
      <c r="O7" s="75" t="str">
        <f>IF(【入力用】10.概要!$O$7="","",【入力用】10.概要!$O$7)</f>
        <v>□</v>
      </c>
      <c r="P7" s="467" t="s">
        <v>264</v>
      </c>
      <c r="Q7" s="467"/>
      <c r="R7" s="75" t="str">
        <f>IF(【入力用】10.概要!$R$7="","",【入力用】10.概要!$R$7)</f>
        <v>□</v>
      </c>
      <c r="S7" s="467" t="s">
        <v>265</v>
      </c>
      <c r="T7" s="467"/>
      <c r="U7" s="468"/>
      <c r="V7" s="456"/>
      <c r="W7" s="465"/>
      <c r="X7" s="466"/>
    </row>
    <row r="8" spans="1:24" ht="13.5" customHeight="1">
      <c r="J8" s="96"/>
      <c r="K8" s="96"/>
      <c r="L8" s="96"/>
      <c r="M8" s="97"/>
      <c r="N8" s="98"/>
      <c r="O8" s="98"/>
      <c r="P8" s="98"/>
      <c r="Q8" s="97"/>
      <c r="R8" s="98"/>
      <c r="S8" s="98"/>
      <c r="T8" s="98"/>
      <c r="U8" s="98"/>
      <c r="V8" s="99"/>
      <c r="W8" s="98"/>
      <c r="X8" s="98"/>
    </row>
    <row r="9" spans="1:24" ht="13.5" customHeight="1">
      <c r="M9" s="121"/>
      <c r="N9" s="544"/>
      <c r="O9" s="544"/>
      <c r="P9" s="473" t="s">
        <v>0</v>
      </c>
      <c r="Q9" s="473"/>
      <c r="R9" s="438" t="str">
        <f>IF(【入力用】10.概要!$R$9="","",【入力用】10.概要!$R$9)</f>
        <v/>
      </c>
      <c r="S9" s="438"/>
      <c r="T9" s="77" t="s">
        <v>1</v>
      </c>
      <c r="U9" s="78" t="str">
        <f>IF(【入力用】10.概要!$U$9="","",【入力用】10.概要!$U$9)</f>
        <v/>
      </c>
      <c r="V9" s="77" t="s">
        <v>2</v>
      </c>
      <c r="W9" s="79" t="str">
        <f>IF(【入力用】10.概要!$W$9="","",【入力用】10.概要!$W$9)</f>
        <v/>
      </c>
      <c r="X9" s="77" t="s">
        <v>3</v>
      </c>
    </row>
    <row r="10" spans="1:24" ht="13.5" customHeight="1">
      <c r="M10" s="121"/>
      <c r="N10" s="122"/>
      <c r="O10" s="122"/>
      <c r="P10" s="122"/>
      <c r="Q10" s="122"/>
      <c r="R10" s="123"/>
      <c r="S10" s="123"/>
      <c r="T10" s="122"/>
      <c r="V10" s="122"/>
      <c r="W10" s="123"/>
      <c r="X10" s="122"/>
    </row>
    <row r="11" spans="1:24" ht="18.75">
      <c r="D11" s="446" t="s">
        <v>153</v>
      </c>
      <c r="E11" s="446"/>
      <c r="F11" s="446"/>
      <c r="G11" s="446"/>
      <c r="H11" s="446"/>
      <c r="I11" s="446"/>
      <c r="J11" s="446"/>
      <c r="K11" s="446"/>
      <c r="L11" s="446"/>
      <c r="M11" s="446"/>
      <c r="N11" s="446"/>
      <c r="O11" s="446"/>
      <c r="P11" s="446"/>
      <c r="Q11" s="446"/>
      <c r="R11" s="446"/>
      <c r="S11" s="446"/>
      <c r="T11" s="446"/>
      <c r="U11" s="446"/>
      <c r="V11" s="122"/>
      <c r="W11" s="122"/>
      <c r="X11" s="122"/>
    </row>
    <row r="12" spans="1:24" ht="13.5" customHeight="1">
      <c r="D12" s="83"/>
      <c r="E12" s="83"/>
      <c r="F12" s="83"/>
      <c r="G12" s="83"/>
      <c r="H12" s="83"/>
      <c r="I12" s="83"/>
      <c r="J12" s="83"/>
      <c r="K12" s="83"/>
      <c r="L12" s="83"/>
      <c r="M12" s="83"/>
      <c r="N12" s="83"/>
      <c r="O12" s="83"/>
      <c r="P12" s="83"/>
      <c r="Q12" s="83"/>
      <c r="R12" s="83"/>
      <c r="S12" s="83"/>
      <c r="T12" s="83"/>
      <c r="U12" s="83"/>
      <c r="V12" s="122"/>
      <c r="W12" s="122"/>
      <c r="X12" s="122"/>
    </row>
    <row r="13" spans="1:24" ht="13.5" customHeight="1">
      <c r="B13" s="70" t="s">
        <v>11</v>
      </c>
      <c r="E13" s="125"/>
      <c r="F13" s="125"/>
      <c r="G13" s="125"/>
      <c r="H13" s="125"/>
      <c r="I13" s="125"/>
      <c r="J13" s="125"/>
      <c r="K13" s="125"/>
      <c r="L13" s="125"/>
      <c r="M13" s="125"/>
      <c r="N13" s="125"/>
      <c r="O13" s="125"/>
      <c r="P13" s="125"/>
      <c r="Q13" s="125"/>
      <c r="R13" s="125"/>
      <c r="S13" s="125"/>
      <c r="T13" s="125"/>
      <c r="U13" s="125"/>
      <c r="V13" s="125"/>
      <c r="W13" s="125"/>
      <c r="X13" s="125"/>
    </row>
    <row r="14" spans="1:24" ht="13.5" customHeight="1">
      <c r="N14" s="124" t="s">
        <v>330</v>
      </c>
    </row>
    <row r="15" spans="1:24" ht="13.5" customHeight="1">
      <c r="N15" s="483" t="s">
        <v>41</v>
      </c>
      <c r="O15" s="483"/>
      <c r="P15" s="569" t="str">
        <f>IF(【入力用】10.概要!$I$56="","",【入力用】10.概要!$I$56)</f>
        <v/>
      </c>
      <c r="Q15" s="569"/>
      <c r="R15" s="569"/>
      <c r="S15" s="569"/>
      <c r="T15" s="569"/>
      <c r="U15" s="569"/>
      <c r="V15" s="569"/>
      <c r="W15" s="569"/>
      <c r="X15" s="569"/>
    </row>
    <row r="16" spans="1:24" ht="13.5" customHeight="1">
      <c r="N16" s="150"/>
      <c r="O16" s="85"/>
      <c r="P16" s="569"/>
      <c r="Q16" s="569"/>
      <c r="R16" s="569"/>
      <c r="S16" s="569"/>
      <c r="T16" s="569"/>
      <c r="U16" s="569"/>
      <c r="V16" s="569"/>
      <c r="W16" s="569"/>
      <c r="X16" s="569"/>
    </row>
    <row r="17" spans="1:24" ht="13.5" customHeight="1">
      <c r="N17" s="483" t="s">
        <v>42</v>
      </c>
      <c r="O17" s="483"/>
      <c r="P17" s="482" t="str">
        <f>IF(【入力用】10.概要!$I$57="","",【入力用】10.概要!$I$57)</f>
        <v/>
      </c>
      <c r="Q17" s="482"/>
      <c r="R17" s="482"/>
      <c r="S17" s="482"/>
      <c r="T17" s="482"/>
      <c r="U17" s="482"/>
      <c r="V17" s="482"/>
      <c r="W17" s="482"/>
      <c r="X17" s="482"/>
    </row>
    <row r="18" spans="1:24" ht="13.5" customHeight="1">
      <c r="N18" s="85"/>
      <c r="O18" s="85"/>
      <c r="P18" s="482" t="str">
        <f>IF(【入力用】10.概要!$I$58="","",【入力用】10.概要!$I$58)</f>
        <v/>
      </c>
      <c r="Q18" s="482"/>
      <c r="R18" s="482"/>
      <c r="S18" s="482"/>
      <c r="T18" s="482"/>
      <c r="U18" s="482"/>
      <c r="V18" s="482"/>
      <c r="W18" s="482"/>
      <c r="X18" s="482"/>
    </row>
    <row r="19" spans="1:24" ht="13.5" customHeight="1">
      <c r="N19" s="85"/>
      <c r="O19" s="85"/>
      <c r="P19" s="116"/>
      <c r="Q19" s="116"/>
      <c r="R19" s="116"/>
      <c r="S19" s="116"/>
      <c r="T19" s="116"/>
      <c r="U19" s="116"/>
      <c r="V19" s="116"/>
      <c r="W19" s="116"/>
      <c r="X19" s="116"/>
    </row>
    <row r="20" spans="1:24" ht="13.5" customHeight="1">
      <c r="N20" s="124" t="s">
        <v>322</v>
      </c>
    </row>
    <row r="21" spans="1:24" ht="13.5" customHeight="1">
      <c r="N21" s="551" t="s">
        <v>43</v>
      </c>
      <c r="O21" s="551"/>
      <c r="P21" s="572" t="str">
        <f>IF(【入力用】10.概要!$U$34="","",【入力用】10.概要!$U$34)</f>
        <v/>
      </c>
      <c r="Q21" s="572"/>
      <c r="R21" s="572"/>
      <c r="S21" s="572"/>
      <c r="T21" s="572"/>
      <c r="U21" s="572"/>
      <c r="V21" s="572"/>
      <c r="W21" s="572"/>
      <c r="X21" s="572"/>
    </row>
    <row r="22" spans="1:24" ht="13.5" customHeight="1">
      <c r="P22" s="150"/>
      <c r="Q22" s="150"/>
      <c r="R22" s="150"/>
      <c r="S22" s="150"/>
      <c r="T22" s="150"/>
      <c r="U22" s="150"/>
      <c r="V22" s="150"/>
      <c r="W22" s="150"/>
      <c r="X22" s="150"/>
    </row>
    <row r="23" spans="1:24" ht="13.5" customHeight="1">
      <c r="B23" s="542" t="s">
        <v>339</v>
      </c>
      <c r="C23" s="543"/>
      <c r="D23" s="543"/>
      <c r="E23" s="543"/>
      <c r="F23" s="543"/>
      <c r="G23" s="543"/>
      <c r="H23" s="543"/>
      <c r="I23" s="543"/>
      <c r="J23" s="543"/>
      <c r="K23" s="543"/>
      <c r="L23" s="543"/>
      <c r="M23" s="543"/>
      <c r="N23" s="543"/>
      <c r="O23" s="543"/>
      <c r="P23" s="543"/>
      <c r="Q23" s="543"/>
      <c r="R23" s="543"/>
      <c r="S23" s="543"/>
      <c r="T23" s="543"/>
      <c r="U23" s="543"/>
      <c r="V23" s="543"/>
      <c r="W23" s="543"/>
    </row>
    <row r="24" spans="1:24" ht="13.5" customHeight="1">
      <c r="B24" s="126"/>
      <c r="C24" s="127"/>
      <c r="D24" s="127"/>
      <c r="E24" s="127"/>
      <c r="F24" s="127"/>
      <c r="G24" s="127"/>
      <c r="H24" s="127"/>
      <c r="I24" s="127"/>
      <c r="J24" s="127"/>
      <c r="K24" s="127"/>
      <c r="L24" s="127"/>
      <c r="M24" s="127"/>
      <c r="N24" s="127"/>
      <c r="O24" s="127"/>
      <c r="P24" s="127"/>
      <c r="Q24" s="127"/>
      <c r="R24" s="127"/>
      <c r="S24" s="127"/>
      <c r="T24" s="127"/>
      <c r="U24" s="127"/>
      <c r="V24" s="127"/>
      <c r="W24" s="127"/>
    </row>
    <row r="25" spans="1:24" s="85" customFormat="1" ht="18" customHeight="1">
      <c r="A25" s="541" t="s">
        <v>45</v>
      </c>
      <c r="B25" s="541"/>
      <c r="C25" s="541"/>
      <c r="D25" s="541"/>
      <c r="E25" s="541"/>
      <c r="F25" s="541"/>
      <c r="G25" s="541"/>
      <c r="H25" s="541"/>
      <c r="I25" s="541"/>
      <c r="J25" s="541"/>
      <c r="K25" s="541"/>
      <c r="L25" s="541"/>
      <c r="M25" s="541"/>
      <c r="N25" s="541"/>
      <c r="O25" s="541"/>
      <c r="P25" s="541"/>
      <c r="Q25" s="541"/>
      <c r="R25" s="541"/>
      <c r="S25" s="541"/>
      <c r="T25" s="541"/>
      <c r="U25" s="541"/>
      <c r="V25" s="541"/>
      <c r="W25" s="541"/>
      <c r="X25" s="541"/>
    </row>
    <row r="26" spans="1:24" ht="24" customHeight="1">
      <c r="A26" s="527" t="s">
        <v>33</v>
      </c>
      <c r="B26" s="519"/>
      <c r="C26" s="519"/>
      <c r="D26" s="519"/>
      <c r="E26" s="520"/>
      <c r="F26" s="534" t="str">
        <f>IF(【入力用】10.概要!$I$22="","",【入力用】10.概要!$I$22)</f>
        <v/>
      </c>
      <c r="G26" s="535"/>
      <c r="H26" s="535"/>
      <c r="I26" s="535"/>
      <c r="J26" s="535"/>
      <c r="K26" s="535"/>
      <c r="L26" s="535"/>
      <c r="M26" s="535"/>
      <c r="N26" s="535"/>
      <c r="O26" s="535"/>
      <c r="P26" s="535"/>
      <c r="Q26" s="535"/>
      <c r="R26" s="535"/>
      <c r="S26" s="535"/>
      <c r="T26" s="535"/>
      <c r="U26" s="535"/>
      <c r="V26" s="535"/>
      <c r="W26" s="535"/>
      <c r="X26" s="536"/>
    </row>
    <row r="27" spans="1:24" ht="24" customHeight="1">
      <c r="A27" s="524"/>
      <c r="B27" s="525"/>
      <c r="C27" s="525"/>
      <c r="D27" s="525"/>
      <c r="E27" s="526"/>
      <c r="F27" s="537"/>
      <c r="G27" s="538"/>
      <c r="H27" s="538"/>
      <c r="I27" s="538"/>
      <c r="J27" s="538"/>
      <c r="K27" s="538"/>
      <c r="L27" s="538"/>
      <c r="M27" s="538"/>
      <c r="N27" s="538"/>
      <c r="O27" s="538"/>
      <c r="P27" s="538"/>
      <c r="Q27" s="538"/>
      <c r="R27" s="538"/>
      <c r="S27" s="538"/>
      <c r="T27" s="538"/>
      <c r="U27" s="538"/>
      <c r="V27" s="538"/>
      <c r="W27" s="538"/>
      <c r="X27" s="539"/>
    </row>
    <row r="28" spans="1:24" ht="27.75" customHeight="1">
      <c r="A28" s="527" t="s">
        <v>331</v>
      </c>
      <c r="B28" s="546"/>
      <c r="C28" s="546"/>
      <c r="D28" s="546"/>
      <c r="E28" s="547"/>
      <c r="F28" s="570" t="s">
        <v>120</v>
      </c>
      <c r="G28" s="571"/>
      <c r="H28" s="571"/>
      <c r="I28" s="571"/>
      <c r="J28" s="571"/>
      <c r="K28" s="571"/>
      <c r="L28" s="571"/>
      <c r="M28" s="571"/>
      <c r="N28" s="571"/>
      <c r="O28" s="571"/>
      <c r="P28" s="129"/>
      <c r="Q28" s="129"/>
      <c r="R28" s="129"/>
      <c r="S28" s="129"/>
      <c r="T28" s="129"/>
      <c r="U28" s="129"/>
      <c r="V28" s="129"/>
      <c r="W28" s="129"/>
      <c r="X28" s="130"/>
    </row>
    <row r="29" spans="1:24" ht="18.75" customHeight="1">
      <c r="A29" s="527" t="s">
        <v>298</v>
      </c>
      <c r="B29" s="546"/>
      <c r="C29" s="546"/>
      <c r="D29" s="546"/>
      <c r="E29" s="547"/>
      <c r="F29" s="557"/>
      <c r="G29" s="558"/>
      <c r="H29" s="558"/>
      <c r="I29" s="558"/>
      <c r="J29" s="558"/>
      <c r="K29" s="558"/>
      <c r="L29" s="558"/>
      <c r="M29" s="558"/>
      <c r="N29" s="558"/>
      <c r="O29" s="558"/>
      <c r="P29" s="558"/>
      <c r="Q29" s="558"/>
      <c r="R29" s="558"/>
      <c r="S29" s="558"/>
      <c r="T29" s="558"/>
      <c r="U29" s="558"/>
      <c r="V29" s="558"/>
      <c r="W29" s="558"/>
      <c r="X29" s="559"/>
    </row>
    <row r="30" spans="1:24" ht="18.75" customHeight="1">
      <c r="A30" s="554"/>
      <c r="B30" s="555"/>
      <c r="C30" s="555"/>
      <c r="D30" s="555"/>
      <c r="E30" s="556"/>
      <c r="F30" s="563"/>
      <c r="G30" s="564"/>
      <c r="H30" s="564"/>
      <c r="I30" s="564"/>
      <c r="J30" s="564"/>
      <c r="K30" s="564"/>
      <c r="L30" s="564"/>
      <c r="M30" s="564"/>
      <c r="N30" s="564"/>
      <c r="O30" s="564"/>
      <c r="P30" s="564"/>
      <c r="Q30" s="564"/>
      <c r="R30" s="564"/>
      <c r="S30" s="564"/>
      <c r="T30" s="564"/>
      <c r="U30" s="564"/>
      <c r="V30" s="564"/>
      <c r="W30" s="564"/>
      <c r="X30" s="565"/>
    </row>
    <row r="31" spans="1:24" ht="20.100000000000001" customHeight="1">
      <c r="A31" s="527" t="s">
        <v>115</v>
      </c>
      <c r="B31" s="546"/>
      <c r="C31" s="546"/>
      <c r="D31" s="546"/>
      <c r="E31" s="547"/>
      <c r="F31" s="566" t="s">
        <v>116</v>
      </c>
      <c r="G31" s="567"/>
      <c r="H31" s="567"/>
      <c r="I31" s="567"/>
      <c r="J31" s="567"/>
      <c r="K31" s="567"/>
      <c r="L31" s="567"/>
      <c r="M31" s="567"/>
      <c r="N31" s="568"/>
      <c r="O31" s="567" t="s">
        <v>117</v>
      </c>
      <c r="P31" s="567"/>
      <c r="Q31" s="567"/>
      <c r="R31" s="567"/>
      <c r="S31" s="567"/>
      <c r="T31" s="567"/>
      <c r="U31" s="567"/>
      <c r="V31" s="567"/>
      <c r="W31" s="567"/>
      <c r="X31" s="568"/>
    </row>
    <row r="32" spans="1:24">
      <c r="A32" s="548"/>
      <c r="B32" s="549"/>
      <c r="C32" s="549"/>
      <c r="D32" s="549"/>
      <c r="E32" s="550"/>
      <c r="F32" s="557"/>
      <c r="G32" s="558"/>
      <c r="H32" s="558"/>
      <c r="I32" s="558"/>
      <c r="J32" s="558"/>
      <c r="K32" s="558"/>
      <c r="L32" s="558"/>
      <c r="M32" s="558"/>
      <c r="N32" s="559"/>
      <c r="O32" s="557"/>
      <c r="P32" s="558"/>
      <c r="Q32" s="558"/>
      <c r="R32" s="558"/>
      <c r="S32" s="558"/>
      <c r="T32" s="558"/>
      <c r="U32" s="558"/>
      <c r="V32" s="558"/>
      <c r="W32" s="558"/>
      <c r="X32" s="559"/>
    </row>
    <row r="33" spans="1:24">
      <c r="A33" s="548"/>
      <c r="B33" s="549"/>
      <c r="C33" s="549"/>
      <c r="D33" s="549"/>
      <c r="E33" s="550"/>
      <c r="F33" s="560"/>
      <c r="G33" s="561"/>
      <c r="H33" s="561"/>
      <c r="I33" s="561"/>
      <c r="J33" s="561"/>
      <c r="K33" s="561"/>
      <c r="L33" s="561"/>
      <c r="M33" s="561"/>
      <c r="N33" s="562"/>
      <c r="O33" s="560"/>
      <c r="P33" s="561"/>
      <c r="Q33" s="561"/>
      <c r="R33" s="561"/>
      <c r="S33" s="561"/>
      <c r="T33" s="561"/>
      <c r="U33" s="561"/>
      <c r="V33" s="561"/>
      <c r="W33" s="561"/>
      <c r="X33" s="562"/>
    </row>
    <row r="34" spans="1:24">
      <c r="A34" s="548"/>
      <c r="B34" s="549"/>
      <c r="C34" s="549"/>
      <c r="D34" s="549"/>
      <c r="E34" s="550"/>
      <c r="F34" s="560"/>
      <c r="G34" s="561"/>
      <c r="H34" s="561"/>
      <c r="I34" s="561"/>
      <c r="J34" s="561"/>
      <c r="K34" s="561"/>
      <c r="L34" s="561"/>
      <c r="M34" s="561"/>
      <c r="N34" s="562"/>
      <c r="O34" s="560"/>
      <c r="P34" s="561"/>
      <c r="Q34" s="561"/>
      <c r="R34" s="561"/>
      <c r="S34" s="561"/>
      <c r="T34" s="561"/>
      <c r="U34" s="561"/>
      <c r="V34" s="561"/>
      <c r="W34" s="561"/>
      <c r="X34" s="562"/>
    </row>
    <row r="35" spans="1:24">
      <c r="A35" s="548"/>
      <c r="B35" s="549"/>
      <c r="C35" s="549"/>
      <c r="D35" s="549"/>
      <c r="E35" s="550"/>
      <c r="F35" s="560"/>
      <c r="G35" s="561"/>
      <c r="H35" s="561"/>
      <c r="I35" s="561"/>
      <c r="J35" s="561"/>
      <c r="K35" s="561"/>
      <c r="L35" s="561"/>
      <c r="M35" s="561"/>
      <c r="N35" s="562"/>
      <c r="O35" s="560"/>
      <c r="P35" s="561"/>
      <c r="Q35" s="561"/>
      <c r="R35" s="561"/>
      <c r="S35" s="561"/>
      <c r="T35" s="561"/>
      <c r="U35" s="561"/>
      <c r="V35" s="561"/>
      <c r="W35" s="561"/>
      <c r="X35" s="562"/>
    </row>
    <row r="36" spans="1:24">
      <c r="A36" s="548"/>
      <c r="B36" s="549"/>
      <c r="C36" s="549"/>
      <c r="D36" s="549"/>
      <c r="E36" s="550"/>
      <c r="F36" s="560"/>
      <c r="G36" s="561"/>
      <c r="H36" s="561"/>
      <c r="I36" s="561"/>
      <c r="J36" s="561"/>
      <c r="K36" s="561"/>
      <c r="L36" s="561"/>
      <c r="M36" s="561"/>
      <c r="N36" s="562"/>
      <c r="O36" s="560"/>
      <c r="P36" s="561"/>
      <c r="Q36" s="561"/>
      <c r="R36" s="561"/>
      <c r="S36" s="561"/>
      <c r="T36" s="561"/>
      <c r="U36" s="561"/>
      <c r="V36" s="561"/>
      <c r="W36" s="561"/>
      <c r="X36" s="562"/>
    </row>
    <row r="37" spans="1:24">
      <c r="A37" s="548"/>
      <c r="B37" s="549"/>
      <c r="C37" s="549"/>
      <c r="D37" s="549"/>
      <c r="E37" s="550"/>
      <c r="F37" s="560"/>
      <c r="G37" s="561"/>
      <c r="H37" s="561"/>
      <c r="I37" s="561"/>
      <c r="J37" s="561"/>
      <c r="K37" s="561"/>
      <c r="L37" s="561"/>
      <c r="M37" s="561"/>
      <c r="N37" s="562"/>
      <c r="O37" s="560"/>
      <c r="P37" s="561"/>
      <c r="Q37" s="561"/>
      <c r="R37" s="561"/>
      <c r="S37" s="561"/>
      <c r="T37" s="561"/>
      <c r="U37" s="561"/>
      <c r="V37" s="561"/>
      <c r="W37" s="561"/>
      <c r="X37" s="562"/>
    </row>
    <row r="38" spans="1:24">
      <c r="A38" s="548"/>
      <c r="B38" s="549"/>
      <c r="C38" s="549"/>
      <c r="D38" s="549"/>
      <c r="E38" s="550"/>
      <c r="F38" s="560"/>
      <c r="G38" s="561"/>
      <c r="H38" s="561"/>
      <c r="I38" s="561"/>
      <c r="J38" s="561"/>
      <c r="K38" s="561"/>
      <c r="L38" s="561"/>
      <c r="M38" s="561"/>
      <c r="N38" s="562"/>
      <c r="O38" s="560"/>
      <c r="P38" s="561"/>
      <c r="Q38" s="561"/>
      <c r="R38" s="561"/>
      <c r="S38" s="561"/>
      <c r="T38" s="561"/>
      <c r="U38" s="561"/>
      <c r="V38" s="561"/>
      <c r="W38" s="561"/>
      <c r="X38" s="562"/>
    </row>
    <row r="39" spans="1:24">
      <c r="A39" s="548"/>
      <c r="B39" s="549"/>
      <c r="C39" s="549"/>
      <c r="D39" s="549"/>
      <c r="E39" s="550"/>
      <c r="F39" s="560"/>
      <c r="G39" s="561"/>
      <c r="H39" s="561"/>
      <c r="I39" s="561"/>
      <c r="J39" s="561"/>
      <c r="K39" s="561"/>
      <c r="L39" s="561"/>
      <c r="M39" s="561"/>
      <c r="N39" s="562"/>
      <c r="O39" s="560"/>
      <c r="P39" s="561"/>
      <c r="Q39" s="561"/>
      <c r="R39" s="561"/>
      <c r="S39" s="561"/>
      <c r="T39" s="561"/>
      <c r="U39" s="561"/>
      <c r="V39" s="561"/>
      <c r="W39" s="561"/>
      <c r="X39" s="562"/>
    </row>
    <row r="40" spans="1:24">
      <c r="A40" s="548"/>
      <c r="B40" s="549"/>
      <c r="C40" s="549"/>
      <c r="D40" s="549"/>
      <c r="E40" s="550"/>
      <c r="F40" s="560"/>
      <c r="G40" s="561"/>
      <c r="H40" s="561"/>
      <c r="I40" s="561"/>
      <c r="J40" s="561"/>
      <c r="K40" s="561"/>
      <c r="L40" s="561"/>
      <c r="M40" s="561"/>
      <c r="N40" s="562"/>
      <c r="O40" s="560"/>
      <c r="P40" s="561"/>
      <c r="Q40" s="561"/>
      <c r="R40" s="561"/>
      <c r="S40" s="561"/>
      <c r="T40" s="561"/>
      <c r="U40" s="561"/>
      <c r="V40" s="561"/>
      <c r="W40" s="561"/>
      <c r="X40" s="562"/>
    </row>
    <row r="41" spans="1:24">
      <c r="A41" s="548"/>
      <c r="B41" s="549"/>
      <c r="C41" s="549"/>
      <c r="D41" s="549"/>
      <c r="E41" s="550"/>
      <c r="F41" s="560"/>
      <c r="G41" s="561"/>
      <c r="H41" s="561"/>
      <c r="I41" s="561"/>
      <c r="J41" s="561"/>
      <c r="K41" s="561"/>
      <c r="L41" s="561"/>
      <c r="M41" s="561"/>
      <c r="N41" s="562"/>
      <c r="O41" s="560"/>
      <c r="P41" s="561"/>
      <c r="Q41" s="561"/>
      <c r="R41" s="561"/>
      <c r="S41" s="561"/>
      <c r="T41" s="561"/>
      <c r="U41" s="561"/>
      <c r="V41" s="561"/>
      <c r="W41" s="561"/>
      <c r="X41" s="562"/>
    </row>
    <row r="42" spans="1:24">
      <c r="A42" s="548"/>
      <c r="B42" s="549"/>
      <c r="C42" s="549"/>
      <c r="D42" s="549"/>
      <c r="E42" s="550"/>
      <c r="F42" s="560"/>
      <c r="G42" s="561"/>
      <c r="H42" s="561"/>
      <c r="I42" s="561"/>
      <c r="J42" s="561"/>
      <c r="K42" s="561"/>
      <c r="L42" s="561"/>
      <c r="M42" s="561"/>
      <c r="N42" s="562"/>
      <c r="O42" s="560"/>
      <c r="P42" s="561"/>
      <c r="Q42" s="561"/>
      <c r="R42" s="561"/>
      <c r="S42" s="561"/>
      <c r="T42" s="561"/>
      <c r="U42" s="561"/>
      <c r="V42" s="561"/>
      <c r="W42" s="561"/>
      <c r="X42" s="562"/>
    </row>
    <row r="43" spans="1:24">
      <c r="A43" s="554"/>
      <c r="B43" s="555"/>
      <c r="C43" s="555"/>
      <c r="D43" s="555"/>
      <c r="E43" s="556"/>
      <c r="F43" s="563"/>
      <c r="G43" s="564"/>
      <c r="H43" s="564"/>
      <c r="I43" s="564"/>
      <c r="J43" s="564"/>
      <c r="K43" s="564"/>
      <c r="L43" s="564"/>
      <c r="M43" s="564"/>
      <c r="N43" s="565"/>
      <c r="O43" s="563"/>
      <c r="P43" s="564"/>
      <c r="Q43" s="564"/>
      <c r="R43" s="564"/>
      <c r="S43" s="564"/>
      <c r="T43" s="564"/>
      <c r="U43" s="564"/>
      <c r="V43" s="564"/>
      <c r="W43" s="564"/>
      <c r="X43" s="565"/>
    </row>
    <row r="44" spans="1:24" ht="10.5" customHeight="1">
      <c r="A44" s="518" t="s">
        <v>118</v>
      </c>
      <c r="B44" s="519"/>
      <c r="C44" s="519"/>
      <c r="D44" s="519"/>
      <c r="E44" s="520"/>
      <c r="F44" s="557"/>
      <c r="G44" s="558"/>
      <c r="H44" s="558"/>
      <c r="I44" s="558"/>
      <c r="J44" s="558"/>
      <c r="K44" s="558"/>
      <c r="L44" s="558"/>
      <c r="M44" s="558"/>
      <c r="N44" s="558"/>
      <c r="O44" s="558"/>
      <c r="P44" s="558"/>
      <c r="Q44" s="558"/>
      <c r="R44" s="558"/>
      <c r="S44" s="558"/>
      <c r="T44" s="558"/>
      <c r="U44" s="558"/>
      <c r="V44" s="558"/>
      <c r="W44" s="558"/>
      <c r="X44" s="559"/>
    </row>
    <row r="45" spans="1:24" ht="10.5" customHeight="1">
      <c r="A45" s="521"/>
      <c r="B45" s="522"/>
      <c r="C45" s="522"/>
      <c r="D45" s="522"/>
      <c r="E45" s="523"/>
      <c r="F45" s="560"/>
      <c r="G45" s="561"/>
      <c r="H45" s="561"/>
      <c r="I45" s="561"/>
      <c r="J45" s="561"/>
      <c r="K45" s="561"/>
      <c r="L45" s="561"/>
      <c r="M45" s="561"/>
      <c r="N45" s="561"/>
      <c r="O45" s="561"/>
      <c r="P45" s="561"/>
      <c r="Q45" s="561"/>
      <c r="R45" s="561"/>
      <c r="S45" s="561"/>
      <c r="T45" s="561"/>
      <c r="U45" s="561"/>
      <c r="V45" s="561"/>
      <c r="W45" s="561"/>
      <c r="X45" s="562"/>
    </row>
    <row r="46" spans="1:24" ht="10.5" customHeight="1">
      <c r="A46" s="521"/>
      <c r="B46" s="522"/>
      <c r="C46" s="522"/>
      <c r="D46" s="522"/>
      <c r="E46" s="523"/>
      <c r="F46" s="560"/>
      <c r="G46" s="561"/>
      <c r="H46" s="561"/>
      <c r="I46" s="561"/>
      <c r="J46" s="561"/>
      <c r="K46" s="561"/>
      <c r="L46" s="561"/>
      <c r="M46" s="561"/>
      <c r="N46" s="561"/>
      <c r="O46" s="561"/>
      <c r="P46" s="561"/>
      <c r="Q46" s="561"/>
      <c r="R46" s="561"/>
      <c r="S46" s="561"/>
      <c r="T46" s="561"/>
      <c r="U46" s="561"/>
      <c r="V46" s="561"/>
      <c r="W46" s="561"/>
      <c r="X46" s="562"/>
    </row>
    <row r="47" spans="1:24" ht="10.5" customHeight="1">
      <c r="A47" s="524"/>
      <c r="B47" s="525"/>
      <c r="C47" s="525"/>
      <c r="D47" s="525"/>
      <c r="E47" s="526"/>
      <c r="F47" s="563"/>
      <c r="G47" s="564"/>
      <c r="H47" s="564"/>
      <c r="I47" s="564"/>
      <c r="J47" s="564"/>
      <c r="K47" s="564"/>
      <c r="L47" s="564"/>
      <c r="M47" s="564"/>
      <c r="N47" s="564"/>
      <c r="O47" s="564"/>
      <c r="P47" s="564"/>
      <c r="Q47" s="564"/>
      <c r="R47" s="564"/>
      <c r="S47" s="564"/>
      <c r="T47" s="564"/>
      <c r="U47" s="564"/>
      <c r="V47" s="564"/>
      <c r="W47" s="564"/>
      <c r="X47" s="565"/>
    </row>
    <row r="48" spans="1:24" ht="18" customHeight="1">
      <c r="A48" s="409" t="s">
        <v>59</v>
      </c>
      <c r="B48" s="410"/>
      <c r="C48" s="410"/>
      <c r="D48" s="410"/>
      <c r="E48" s="411"/>
      <c r="F48" s="426" t="s">
        <v>341</v>
      </c>
      <c r="G48" s="427"/>
      <c r="H48" s="416" t="str">
        <f>IF(【入力用】10.概要!$I$61="","",【入力用】10.概要!$I$61)</f>
        <v/>
      </c>
      <c r="I48" s="416"/>
      <c r="J48" s="416"/>
      <c r="K48" s="416"/>
      <c r="L48" s="416"/>
      <c r="M48" s="416"/>
      <c r="N48" s="427" t="s">
        <v>340</v>
      </c>
      <c r="O48" s="427"/>
      <c r="P48" s="439" t="str">
        <f>IF(【入力用】10.概要!$I$62="","",【入力用】10.概要!$I$62)</f>
        <v/>
      </c>
      <c r="Q48" s="439"/>
      <c r="R48" s="439"/>
      <c r="S48" s="439"/>
      <c r="T48" s="439"/>
      <c r="U48" s="439"/>
      <c r="V48" s="439"/>
      <c r="W48" s="439"/>
      <c r="X48" s="440"/>
    </row>
    <row r="49" spans="1:24" ht="18" customHeight="1">
      <c r="A49" s="412"/>
      <c r="B49" s="413"/>
      <c r="C49" s="413"/>
      <c r="D49" s="413"/>
      <c r="E49" s="414"/>
      <c r="F49" s="418" t="s">
        <v>14</v>
      </c>
      <c r="G49" s="419"/>
      <c r="H49" s="419" t="str">
        <f>IF(【入力用】10.概要!$I$63="","",【入力用】10.概要!$I$63)</f>
        <v/>
      </c>
      <c r="I49" s="419"/>
      <c r="J49" s="419"/>
      <c r="K49" s="419"/>
      <c r="L49" s="419"/>
      <c r="M49" s="419"/>
      <c r="N49" s="419" t="s">
        <v>342</v>
      </c>
      <c r="O49" s="419"/>
      <c r="P49" s="447" t="str">
        <f>IF(【入力用】10.概要!$I$66="","",【入力用】10.概要!$I$66)</f>
        <v/>
      </c>
      <c r="Q49" s="447"/>
      <c r="R49" s="447"/>
      <c r="S49" s="447"/>
      <c r="T49" s="447"/>
      <c r="U49" s="447"/>
      <c r="V49" s="447"/>
      <c r="W49" s="447"/>
      <c r="X49" s="448"/>
    </row>
    <row r="50" spans="1:24" ht="13.5" customHeight="1"/>
    <row r="51" spans="1:24" s="85" customFormat="1" ht="13.5" customHeight="1">
      <c r="B51" s="553" t="s">
        <v>160</v>
      </c>
      <c r="C51" s="553"/>
      <c r="D51" s="553"/>
      <c r="E51" s="553"/>
      <c r="F51" s="553"/>
      <c r="G51" s="553"/>
      <c r="H51" s="553"/>
      <c r="I51" s="553"/>
      <c r="J51" s="553"/>
      <c r="K51" s="553"/>
      <c r="L51" s="553"/>
      <c r="M51" s="553"/>
      <c r="N51" s="553"/>
      <c r="O51" s="553"/>
      <c r="P51" s="553"/>
      <c r="Q51" s="553"/>
      <c r="R51" s="553"/>
      <c r="S51" s="553"/>
      <c r="T51" s="553"/>
      <c r="U51" s="553"/>
      <c r="V51" s="553"/>
      <c r="W51" s="553"/>
      <c r="X51" s="553"/>
    </row>
    <row r="52" spans="1:24" s="85" customFormat="1" ht="13.5" customHeight="1">
      <c r="B52" s="553"/>
      <c r="C52" s="553"/>
      <c r="D52" s="553"/>
      <c r="E52" s="553"/>
      <c r="F52" s="553"/>
      <c r="G52" s="553"/>
      <c r="H52" s="553"/>
      <c r="I52" s="553"/>
      <c r="J52" s="553"/>
      <c r="K52" s="553"/>
      <c r="L52" s="553"/>
      <c r="M52" s="553"/>
      <c r="N52" s="553"/>
      <c r="O52" s="553"/>
      <c r="P52" s="553"/>
      <c r="Q52" s="553"/>
      <c r="R52" s="553"/>
      <c r="S52" s="553"/>
      <c r="T52" s="553"/>
      <c r="U52" s="553"/>
      <c r="V52" s="553"/>
      <c r="W52" s="553"/>
      <c r="X52" s="553"/>
    </row>
    <row r="53" spans="1:24" s="85" customFormat="1" ht="6" customHeight="1">
      <c r="B53" s="151"/>
      <c r="C53" s="151"/>
      <c r="D53" s="151"/>
      <c r="E53" s="151"/>
      <c r="F53" s="151"/>
      <c r="G53" s="151"/>
      <c r="H53" s="151"/>
      <c r="I53" s="151"/>
      <c r="J53" s="151"/>
      <c r="K53" s="151"/>
      <c r="L53" s="151"/>
      <c r="M53" s="151"/>
      <c r="N53" s="151"/>
      <c r="O53" s="151"/>
      <c r="P53" s="151"/>
      <c r="Q53" s="151"/>
      <c r="R53" s="151"/>
      <c r="S53" s="151"/>
      <c r="T53" s="151"/>
      <c r="U53" s="151"/>
      <c r="V53" s="151"/>
      <c r="W53" s="151"/>
      <c r="X53" s="151"/>
    </row>
    <row r="54" spans="1:24" ht="13.5" customHeight="1">
      <c r="A54" s="152"/>
      <c r="B54" s="473" t="s">
        <v>0</v>
      </c>
      <c r="C54" s="473"/>
      <c r="D54" s="438">
        <v>2018</v>
      </c>
      <c r="E54" s="438"/>
      <c r="F54" s="77" t="s">
        <v>1</v>
      </c>
      <c r="G54" s="78"/>
      <c r="H54" s="77" t="s">
        <v>2</v>
      </c>
      <c r="I54" s="79"/>
      <c r="J54" s="77" t="s">
        <v>3</v>
      </c>
      <c r="K54" s="152"/>
      <c r="L54" s="152"/>
      <c r="M54" s="152"/>
      <c r="N54" s="152"/>
      <c r="O54" s="152"/>
      <c r="P54" s="152"/>
      <c r="Q54" s="152"/>
      <c r="R54" s="152"/>
      <c r="S54" s="152"/>
      <c r="T54" s="152"/>
      <c r="U54" s="152"/>
      <c r="V54" s="152"/>
      <c r="W54" s="152"/>
      <c r="X54" s="152"/>
    </row>
    <row r="55" spans="1:24" ht="13.5" customHeight="1">
      <c r="A55" s="153"/>
      <c r="B55" s="152"/>
      <c r="C55" s="152"/>
      <c r="D55" s="152"/>
      <c r="E55" s="152"/>
      <c r="F55" s="152"/>
      <c r="G55" s="152"/>
      <c r="H55" s="152"/>
      <c r="I55" s="152"/>
      <c r="J55" s="152"/>
      <c r="K55" s="152"/>
      <c r="L55" s="152"/>
      <c r="N55" s="152"/>
      <c r="O55" s="115" t="s">
        <v>398</v>
      </c>
      <c r="P55" s="115"/>
      <c r="Q55" s="115"/>
      <c r="R55" s="115"/>
      <c r="S55" s="152"/>
      <c r="T55" s="152"/>
      <c r="U55" s="152"/>
      <c r="V55" s="152"/>
      <c r="W55" s="152"/>
      <c r="X55" s="152"/>
    </row>
    <row r="56" spans="1:24" ht="13.5" customHeight="1">
      <c r="O56" s="70"/>
      <c r="P56" s="70" t="s">
        <v>396</v>
      </c>
      <c r="Q56" s="115"/>
      <c r="R56" s="115"/>
      <c r="S56" s="123"/>
      <c r="T56" s="123"/>
      <c r="U56" s="123"/>
    </row>
    <row r="57" spans="1:24" ht="13.5" customHeight="1">
      <c r="Q57" s="124"/>
      <c r="R57" s="124"/>
      <c r="S57" s="124"/>
      <c r="T57" s="124"/>
      <c r="U57" s="124"/>
    </row>
    <row r="58" spans="1:24" s="85" customFormat="1" ht="13.5" customHeight="1">
      <c r="A58" s="154" t="s">
        <v>36</v>
      </c>
      <c r="B58" s="506" t="s">
        <v>380</v>
      </c>
      <c r="C58" s="506"/>
      <c r="D58" s="506"/>
      <c r="E58" s="506"/>
      <c r="F58" s="506"/>
      <c r="G58" s="506"/>
      <c r="H58" s="506"/>
      <c r="I58" s="506"/>
      <c r="J58" s="506"/>
      <c r="K58" s="506"/>
      <c r="L58" s="506"/>
      <c r="M58" s="506"/>
      <c r="N58" s="506"/>
      <c r="O58" s="506"/>
      <c r="P58" s="506"/>
      <c r="Q58" s="506"/>
      <c r="R58" s="506"/>
      <c r="S58" s="506"/>
      <c r="T58" s="506"/>
      <c r="U58" s="506"/>
      <c r="V58" s="506"/>
      <c r="W58" s="506"/>
      <c r="X58" s="506"/>
    </row>
    <row r="59" spans="1:24" ht="13.5" customHeight="1">
      <c r="A59" s="148"/>
      <c r="B59" s="506"/>
      <c r="C59" s="506"/>
      <c r="D59" s="506"/>
      <c r="E59" s="506"/>
      <c r="F59" s="506"/>
      <c r="G59" s="506"/>
      <c r="H59" s="506"/>
      <c r="I59" s="506"/>
      <c r="J59" s="506"/>
      <c r="K59" s="506"/>
      <c r="L59" s="506"/>
      <c r="M59" s="506"/>
      <c r="N59" s="506"/>
      <c r="O59" s="506"/>
      <c r="P59" s="506"/>
      <c r="Q59" s="506"/>
      <c r="R59" s="506"/>
      <c r="S59" s="506"/>
      <c r="T59" s="506"/>
      <c r="U59" s="506"/>
      <c r="V59" s="506"/>
      <c r="W59" s="506"/>
      <c r="X59" s="506"/>
    </row>
    <row r="60" spans="1:24" ht="13.5" customHeight="1">
      <c r="A60" s="148"/>
      <c r="B60" s="148"/>
      <c r="C60" s="148"/>
      <c r="D60" s="148"/>
      <c r="E60" s="148"/>
      <c r="F60" s="148"/>
      <c r="G60" s="148"/>
      <c r="H60" s="148"/>
      <c r="I60" s="148"/>
      <c r="J60" s="148"/>
      <c r="K60" s="148"/>
      <c r="L60" s="148"/>
      <c r="M60" s="148"/>
      <c r="N60" s="148"/>
      <c r="O60" s="148"/>
      <c r="P60" s="148"/>
      <c r="Q60" s="148"/>
      <c r="R60" s="148"/>
      <c r="S60" s="148"/>
      <c r="T60" s="148"/>
      <c r="U60" s="148"/>
      <c r="V60" s="148"/>
      <c r="W60" s="148"/>
      <c r="X60" s="148"/>
    </row>
  </sheetData>
  <sheetProtection algorithmName="SHA-512" hashValue="X1EhRNG4dtgnDijz0Z7mQ4TNiLB2I1aDo2+g04P9hvyiULLC57BqwkPwcF3qP7SnYcZ/VM2lCXy/oDpeWDy5uw==" saltValue="qjec5fQrSuQo8RLB6/lo1A==" spinCount="100000" sheet="1" objects="1" scenarios="1" formatRows="0"/>
  <mergeCells count="52">
    <mergeCell ref="J1:K1"/>
    <mergeCell ref="L1:X1"/>
    <mergeCell ref="M2:U2"/>
    <mergeCell ref="M3:U3"/>
    <mergeCell ref="M4:U4"/>
    <mergeCell ref="P17:X17"/>
    <mergeCell ref="P18:X18"/>
    <mergeCell ref="V2:V7"/>
    <mergeCell ref="W2:X7"/>
    <mergeCell ref="F26:X27"/>
    <mergeCell ref="D11:U11"/>
    <mergeCell ref="P9:Q9"/>
    <mergeCell ref="J2:K7"/>
    <mergeCell ref="M5:U5"/>
    <mergeCell ref="M6:U6"/>
    <mergeCell ref="M7:N7"/>
    <mergeCell ref="P7:Q7"/>
    <mergeCell ref="S7:U7"/>
    <mergeCell ref="A26:E27"/>
    <mergeCell ref="P21:X21"/>
    <mergeCell ref="N21:O21"/>
    <mergeCell ref="A25:X25"/>
    <mergeCell ref="A44:E47"/>
    <mergeCell ref="F44:X47"/>
    <mergeCell ref="F28:O28"/>
    <mergeCell ref="A28:E28"/>
    <mergeCell ref="F29:X30"/>
    <mergeCell ref="A31:E43"/>
    <mergeCell ref="F32:N43"/>
    <mergeCell ref="N9:O9"/>
    <mergeCell ref="A48:E49"/>
    <mergeCell ref="O32:X43"/>
    <mergeCell ref="F31:N31"/>
    <mergeCell ref="O31:X31"/>
    <mergeCell ref="N15:O15"/>
    <mergeCell ref="P15:X16"/>
    <mergeCell ref="N17:O17"/>
    <mergeCell ref="F48:G48"/>
    <mergeCell ref="H48:M48"/>
    <mergeCell ref="N48:O48"/>
    <mergeCell ref="P48:X48"/>
    <mergeCell ref="F49:G49"/>
    <mergeCell ref="H49:M49"/>
    <mergeCell ref="B23:W23"/>
    <mergeCell ref="R9:S9"/>
    <mergeCell ref="B54:C54"/>
    <mergeCell ref="D54:E54"/>
    <mergeCell ref="B51:X52"/>
    <mergeCell ref="A29:E30"/>
    <mergeCell ref="B58:X59"/>
    <mergeCell ref="N49:O49"/>
    <mergeCell ref="P49:X49"/>
  </mergeCells>
  <phoneticPr fontId="1"/>
  <printOptions horizontalCentered="1"/>
  <pageMargins left="0.70866141732283472" right="0.70866141732283472" top="0.74803149606299213" bottom="0.35433070866141736" header="0.31496062992125984" footer="0.31496062992125984"/>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5"/>
  <sheetViews>
    <sheetView zoomScaleNormal="100" workbookViewId="0"/>
  </sheetViews>
  <sheetFormatPr defaultRowHeight="13.5"/>
  <cols>
    <col min="1" max="24" width="3.625" style="70" customWidth="1"/>
    <col min="25" max="16384" width="9" style="70"/>
  </cols>
  <sheetData>
    <row r="1" spans="1:24" ht="15" customHeight="1">
      <c r="A1" s="69" t="s">
        <v>348</v>
      </c>
      <c r="J1" s="458" t="s">
        <v>4</v>
      </c>
      <c r="K1" s="459"/>
      <c r="L1" s="458" t="str">
        <f>IF(【入力用】10.概要!L1="","",【入力用】10.概要!L1)</f>
        <v/>
      </c>
      <c r="M1" s="460"/>
      <c r="N1" s="460"/>
      <c r="O1" s="460"/>
      <c r="P1" s="460"/>
      <c r="Q1" s="460"/>
      <c r="R1" s="460"/>
      <c r="S1" s="460"/>
      <c r="T1" s="460"/>
      <c r="U1" s="460"/>
      <c r="V1" s="460"/>
      <c r="W1" s="460"/>
      <c r="X1" s="459"/>
    </row>
    <row r="2" spans="1:24" ht="10.5" customHeight="1">
      <c r="J2" s="452" t="s">
        <v>5</v>
      </c>
      <c r="K2" s="453"/>
      <c r="L2" s="71" t="str">
        <f>IF(【入力用】10.概要!$L$2="","",【入力用】10.概要!$L$2)</f>
        <v>□</v>
      </c>
      <c r="M2" s="461" t="s">
        <v>198</v>
      </c>
      <c r="N2" s="461"/>
      <c r="O2" s="461"/>
      <c r="P2" s="461"/>
      <c r="Q2" s="461"/>
      <c r="R2" s="461"/>
      <c r="S2" s="461"/>
      <c r="T2" s="461"/>
      <c r="U2" s="462"/>
      <c r="V2" s="452" t="str">
        <f>IF(【入力用】10.概要!$V$2="","",【入力用】10.概要!$V$2)</f>
        <v>□</v>
      </c>
      <c r="W2" s="461" t="s">
        <v>7</v>
      </c>
      <c r="X2" s="462"/>
    </row>
    <row r="3" spans="1:24" ht="10.5" customHeight="1">
      <c r="J3" s="454"/>
      <c r="K3" s="455"/>
      <c r="L3" s="72" t="str">
        <f>IF(【入力用】10.概要!$L$3="","",【入力用】10.概要!$L$3)</f>
        <v>□</v>
      </c>
      <c r="M3" s="463" t="s">
        <v>8</v>
      </c>
      <c r="N3" s="463"/>
      <c r="O3" s="463"/>
      <c r="P3" s="463"/>
      <c r="Q3" s="463"/>
      <c r="R3" s="463"/>
      <c r="S3" s="463"/>
      <c r="T3" s="463"/>
      <c r="U3" s="464"/>
      <c r="V3" s="454"/>
      <c r="W3" s="463"/>
      <c r="X3" s="464"/>
    </row>
    <row r="4" spans="1:24" ht="10.5" customHeight="1">
      <c r="J4" s="454"/>
      <c r="K4" s="455"/>
      <c r="L4" s="72" t="str">
        <f>IF(【入力用】10.概要!$L$4="","",【入力用】10.概要!$L$4)</f>
        <v>□</v>
      </c>
      <c r="M4" s="463" t="s">
        <v>9</v>
      </c>
      <c r="N4" s="463"/>
      <c r="O4" s="463"/>
      <c r="P4" s="463"/>
      <c r="Q4" s="463"/>
      <c r="R4" s="463"/>
      <c r="S4" s="463"/>
      <c r="T4" s="463"/>
      <c r="U4" s="464"/>
      <c r="V4" s="454"/>
      <c r="W4" s="463"/>
      <c r="X4" s="464"/>
    </row>
    <row r="5" spans="1:24" ht="10.5" customHeight="1">
      <c r="J5" s="454"/>
      <c r="K5" s="455"/>
      <c r="L5" s="72" t="str">
        <f>IF(【入力用】10.概要!$L$5="","",【入力用】10.概要!$L$5)</f>
        <v>□</v>
      </c>
      <c r="M5" s="463" t="s">
        <v>266</v>
      </c>
      <c r="N5" s="463"/>
      <c r="O5" s="463"/>
      <c r="P5" s="463"/>
      <c r="Q5" s="463"/>
      <c r="R5" s="463"/>
      <c r="S5" s="463"/>
      <c r="T5" s="463"/>
      <c r="U5" s="464"/>
      <c r="V5" s="454"/>
      <c r="W5" s="463"/>
      <c r="X5" s="464"/>
    </row>
    <row r="6" spans="1:24" ht="10.5" customHeight="1">
      <c r="J6" s="454"/>
      <c r="K6" s="455"/>
      <c r="L6" s="73" t="str">
        <f>IF(【入力用】10.概要!$L$6="","",【入力用】10.概要!$L$6)</f>
        <v>□</v>
      </c>
      <c r="M6" s="465" t="str">
        <f>【入力用】10.概要!M6</f>
        <v>その他（　　　　　　　　　　）</v>
      </c>
      <c r="N6" s="465"/>
      <c r="O6" s="465"/>
      <c r="P6" s="465"/>
      <c r="Q6" s="465"/>
      <c r="R6" s="465"/>
      <c r="S6" s="465"/>
      <c r="T6" s="465"/>
      <c r="U6" s="466"/>
      <c r="V6" s="454"/>
      <c r="W6" s="463"/>
      <c r="X6" s="464"/>
    </row>
    <row r="7" spans="1:24" ht="10.5" customHeight="1">
      <c r="J7" s="456"/>
      <c r="K7" s="457"/>
      <c r="L7" s="74" t="str">
        <f>IF(【入力用】10.概要!$L$7="","",【入力用】10.概要!$L$7)</f>
        <v>□</v>
      </c>
      <c r="M7" s="467" t="s">
        <v>10</v>
      </c>
      <c r="N7" s="467"/>
      <c r="O7" s="75" t="str">
        <f>IF(【入力用】10.概要!$O$7="","",【入力用】10.概要!$O$7)</f>
        <v>□</v>
      </c>
      <c r="P7" s="467" t="s">
        <v>264</v>
      </c>
      <c r="Q7" s="467"/>
      <c r="R7" s="75" t="str">
        <f>IF(【入力用】10.概要!$R$7="","",【入力用】10.概要!$R$7)</f>
        <v>□</v>
      </c>
      <c r="S7" s="467" t="s">
        <v>265</v>
      </c>
      <c r="T7" s="467"/>
      <c r="U7" s="468"/>
      <c r="V7" s="456"/>
      <c r="W7" s="465"/>
      <c r="X7" s="466"/>
    </row>
    <row r="8" spans="1:24" ht="13.5" customHeight="1"/>
    <row r="9" spans="1:24" ht="13.5" customHeight="1">
      <c r="M9" s="76"/>
      <c r="N9" s="449"/>
      <c r="O9" s="449"/>
      <c r="P9" s="473" t="s">
        <v>0</v>
      </c>
      <c r="Q9" s="473"/>
      <c r="R9" s="438" t="str">
        <f>IF(【入力用】10.概要!$R$9="","",【入力用】10.概要!$R$9)</f>
        <v/>
      </c>
      <c r="S9" s="438"/>
      <c r="T9" s="77" t="s">
        <v>1</v>
      </c>
      <c r="U9" s="78" t="str">
        <f>IF(【入力用】10.概要!$U$9="","",【入力用】10.概要!$U$9)</f>
        <v/>
      </c>
      <c r="V9" s="77" t="s">
        <v>2</v>
      </c>
      <c r="W9" s="79" t="str">
        <f>IF(【入力用】10.概要!$W$9="","",【入力用】10.概要!$W$9)</f>
        <v/>
      </c>
      <c r="X9" s="77" t="s">
        <v>3</v>
      </c>
    </row>
    <row r="10" spans="1:24" ht="13.5" customHeight="1">
      <c r="M10" s="76"/>
      <c r="N10" s="81"/>
      <c r="O10" s="81"/>
      <c r="P10" s="81"/>
      <c r="Q10" s="81"/>
      <c r="R10" s="115"/>
      <c r="S10" s="115"/>
      <c r="T10" s="81"/>
      <c r="V10" s="81"/>
      <c r="W10" s="115"/>
      <c r="X10" s="81"/>
    </row>
    <row r="11" spans="1:24" ht="18.75">
      <c r="D11" s="446" t="s">
        <v>158</v>
      </c>
      <c r="E11" s="446"/>
      <c r="F11" s="446"/>
      <c r="G11" s="446"/>
      <c r="H11" s="446"/>
      <c r="I11" s="446"/>
      <c r="J11" s="446"/>
      <c r="K11" s="446"/>
      <c r="L11" s="446"/>
      <c r="M11" s="446"/>
      <c r="N11" s="446"/>
      <c r="O11" s="446"/>
      <c r="P11" s="446"/>
      <c r="Q11" s="446"/>
      <c r="R11" s="446"/>
      <c r="S11" s="446"/>
      <c r="T11" s="446"/>
      <c r="U11" s="446"/>
      <c r="V11" s="81"/>
      <c r="W11" s="81"/>
      <c r="X11" s="81"/>
    </row>
    <row r="12" spans="1:24" ht="18.75">
      <c r="D12" s="83"/>
      <c r="E12" s="83"/>
      <c r="F12" s="83"/>
      <c r="G12" s="83"/>
      <c r="H12" s="83"/>
      <c r="I12" s="83"/>
      <c r="J12" s="83"/>
      <c r="K12" s="83"/>
      <c r="L12" s="83"/>
      <c r="M12" s="80" t="s">
        <v>29</v>
      </c>
      <c r="N12" s="155" t="s">
        <v>351</v>
      </c>
      <c r="O12" s="497" t="s">
        <v>31</v>
      </c>
      <c r="P12" s="497"/>
      <c r="Q12" s="155" t="s">
        <v>6</v>
      </c>
      <c r="R12" s="497" t="s">
        <v>32</v>
      </c>
      <c r="S12" s="497"/>
      <c r="T12" s="76" t="s">
        <v>53</v>
      </c>
      <c r="U12" s="156"/>
      <c r="V12" s="156"/>
      <c r="W12" s="76"/>
      <c r="X12" s="81"/>
    </row>
    <row r="13" spans="1:24" ht="9" customHeight="1"/>
    <row r="14" spans="1:24" ht="18" customHeight="1">
      <c r="A14" s="492" t="s">
        <v>357</v>
      </c>
      <c r="B14" s="492"/>
      <c r="C14" s="492"/>
      <c r="D14" s="492"/>
      <c r="E14" s="447" t="str">
        <f>IF(【入力用】10.概要!$I$22="","",【入力用】10.概要!$I$22)</f>
        <v/>
      </c>
      <c r="F14" s="447"/>
      <c r="G14" s="447"/>
      <c r="H14" s="447"/>
      <c r="I14" s="447"/>
      <c r="J14" s="447"/>
      <c r="K14" s="447"/>
      <c r="L14" s="447"/>
      <c r="M14" s="447"/>
      <c r="N14" s="447"/>
      <c r="O14" s="447"/>
      <c r="P14" s="447"/>
      <c r="Q14" s="447"/>
      <c r="R14" s="447"/>
      <c r="S14" s="447"/>
      <c r="T14" s="447"/>
      <c r="U14" s="447"/>
      <c r="V14" s="447"/>
      <c r="W14" s="447"/>
      <c r="X14" s="447"/>
    </row>
    <row r="15" spans="1:24" ht="9" customHeight="1"/>
    <row r="16" spans="1:24" ht="18" customHeight="1">
      <c r="A16" s="492" t="s">
        <v>83</v>
      </c>
      <c r="B16" s="492"/>
      <c r="C16" s="492"/>
      <c r="D16" s="492"/>
      <c r="E16" s="419" t="str">
        <f>IF(【入力用】10.概要!$I$56="","",【入力用】10.概要!$I$56)</f>
        <v/>
      </c>
      <c r="F16" s="419"/>
      <c r="G16" s="419"/>
      <c r="H16" s="419"/>
      <c r="I16" s="419"/>
      <c r="J16" s="419"/>
      <c r="K16" s="419"/>
      <c r="L16" s="419"/>
      <c r="M16" s="419"/>
      <c r="N16" s="419"/>
      <c r="O16" s="419"/>
      <c r="P16" s="419"/>
      <c r="Q16" s="419"/>
      <c r="R16" s="419"/>
      <c r="S16" s="419"/>
    </row>
    <row r="17" spans="1:24" ht="9" customHeight="1"/>
    <row r="18" spans="1:24" ht="18" customHeight="1">
      <c r="A18" s="492" t="s">
        <v>84</v>
      </c>
      <c r="B18" s="492"/>
      <c r="C18" s="492"/>
      <c r="D18" s="492"/>
      <c r="E18" s="492"/>
      <c r="F18" s="492"/>
      <c r="G18" s="492"/>
      <c r="H18" s="492"/>
      <c r="I18" s="492"/>
      <c r="J18" s="413" t="str">
        <f>IF(【入力用】10.概要!$I$45="","",【入力用】10.概要!$I$45)</f>
        <v/>
      </c>
      <c r="K18" s="413"/>
      <c r="L18" s="441" t="s">
        <v>85</v>
      </c>
      <c r="M18" s="441"/>
      <c r="N18" s="115"/>
    </row>
    <row r="19" spans="1:24" ht="9" customHeight="1"/>
    <row r="20" spans="1:24" ht="18" customHeight="1">
      <c r="A20" s="492" t="s">
        <v>86</v>
      </c>
      <c r="B20" s="492"/>
      <c r="C20" s="492"/>
      <c r="D20" s="492"/>
      <c r="E20" s="413" t="s">
        <v>389</v>
      </c>
      <c r="F20" s="413"/>
      <c r="G20" s="413"/>
      <c r="H20" s="413"/>
      <c r="I20" s="447" t="str">
        <f>IF(【入力用】10.概要!$M$46="","",【入力用】10.概要!$M$46)</f>
        <v>　　　　　　/　　　　　　/　　　　　　/　　　　　　/　　　　　　</v>
      </c>
      <c r="J20" s="447"/>
      <c r="K20" s="447"/>
      <c r="L20" s="447"/>
      <c r="M20" s="447"/>
      <c r="N20" s="447"/>
      <c r="O20" s="447"/>
      <c r="P20" s="447"/>
      <c r="Q20" s="447"/>
      <c r="R20" s="447"/>
      <c r="S20" s="447"/>
      <c r="T20" s="447"/>
      <c r="U20" s="447"/>
      <c r="V20" s="447"/>
      <c r="W20" s="447"/>
      <c r="X20" s="447"/>
    </row>
    <row r="21" spans="1:24" ht="9" customHeight="1"/>
    <row r="22" spans="1:24" ht="18" customHeight="1">
      <c r="A22" s="492" t="s">
        <v>87</v>
      </c>
      <c r="B22" s="492"/>
      <c r="C22" s="492"/>
      <c r="D22" s="492"/>
      <c r="E22" s="413" t="str">
        <f>IF(【入力用】10.概要!$I$50="","",【入力用】10.概要!$I$50)</f>
        <v/>
      </c>
      <c r="F22" s="413"/>
      <c r="G22" s="441" t="s">
        <v>88</v>
      </c>
      <c r="H22" s="441"/>
    </row>
    <row r="23" spans="1:24" ht="9" customHeight="1"/>
    <row r="24" spans="1:24" ht="18" customHeight="1">
      <c r="A24" s="492" t="s">
        <v>390</v>
      </c>
      <c r="B24" s="492"/>
      <c r="C24" s="492"/>
      <c r="D24" s="492"/>
      <c r="E24" s="573" t="s">
        <v>366</v>
      </c>
      <c r="F24" s="573"/>
      <c r="G24" s="573"/>
      <c r="H24" s="573"/>
      <c r="I24" s="574">
        <f>IF(ISERROR($T$39),"",$T$39)</f>
        <v>71500</v>
      </c>
      <c r="J24" s="575"/>
      <c r="K24" s="576" t="s">
        <v>365</v>
      </c>
      <c r="L24" s="576"/>
      <c r="M24" s="576"/>
      <c r="N24" s="576"/>
      <c r="O24" s="574" t="str">
        <f>IF(ISERROR($T$57),"",$T$57)</f>
        <v/>
      </c>
      <c r="P24" s="575"/>
      <c r="Q24" s="576" t="s">
        <v>392</v>
      </c>
      <c r="R24" s="576"/>
      <c r="S24" s="157" t="str">
        <f>IF(【入力用】10.概要!$I$47="","",【入力用】10.概要!$I$47)</f>
        <v/>
      </c>
      <c r="T24" s="576" t="s">
        <v>91</v>
      </c>
      <c r="U24" s="576"/>
      <c r="V24" s="574" t="str">
        <f>IF(ISERROR(I24+(O24*S24)),"",I24+(O24*S24))</f>
        <v/>
      </c>
      <c r="W24" s="574"/>
      <c r="X24" s="158" t="s">
        <v>89</v>
      </c>
    </row>
    <row r="25" spans="1:24" ht="9" customHeight="1"/>
    <row r="26" spans="1:24" ht="18" customHeight="1">
      <c r="A26" s="441" t="s">
        <v>92</v>
      </c>
      <c r="B26" s="441"/>
      <c r="C26" s="441"/>
      <c r="D26" s="441"/>
      <c r="E26" s="441"/>
    </row>
    <row r="27" spans="1:24" ht="14.1" customHeight="1">
      <c r="A27" s="409" t="s">
        <v>95</v>
      </c>
      <c r="B27" s="410"/>
      <c r="C27" s="410"/>
      <c r="D27" s="410"/>
      <c r="E27" s="410"/>
      <c r="F27" s="410"/>
      <c r="G27" s="411"/>
      <c r="H27" s="409" t="s">
        <v>94</v>
      </c>
      <c r="I27" s="410"/>
      <c r="J27" s="410"/>
      <c r="K27" s="410"/>
      <c r="L27" s="410"/>
      <c r="M27" s="410"/>
      <c r="N27" s="410"/>
      <c r="O27" s="410"/>
      <c r="P27" s="410"/>
      <c r="Q27" s="410"/>
      <c r="R27" s="410"/>
      <c r="S27" s="411"/>
      <c r="T27" s="428" t="s">
        <v>96</v>
      </c>
      <c r="U27" s="428"/>
      <c r="V27" s="428"/>
      <c r="W27" s="428"/>
      <c r="X27" s="428"/>
    </row>
    <row r="28" spans="1:24" ht="14.1" customHeight="1">
      <c r="A28" s="412"/>
      <c r="B28" s="413"/>
      <c r="C28" s="413"/>
      <c r="D28" s="413"/>
      <c r="E28" s="413"/>
      <c r="F28" s="413"/>
      <c r="G28" s="414"/>
      <c r="H28" s="412"/>
      <c r="I28" s="413"/>
      <c r="J28" s="413"/>
      <c r="K28" s="413"/>
      <c r="L28" s="413"/>
      <c r="M28" s="413"/>
      <c r="N28" s="413"/>
      <c r="O28" s="413"/>
      <c r="P28" s="413"/>
      <c r="Q28" s="413"/>
      <c r="R28" s="413"/>
      <c r="S28" s="414"/>
      <c r="T28" s="428"/>
      <c r="U28" s="428"/>
      <c r="V28" s="428"/>
      <c r="W28" s="428"/>
      <c r="X28" s="428"/>
    </row>
    <row r="29" spans="1:24" ht="15.95" customHeight="1">
      <c r="A29" s="415" t="s">
        <v>97</v>
      </c>
      <c r="B29" s="416"/>
      <c r="C29" s="416"/>
      <c r="D29" s="416"/>
      <c r="E29" s="416"/>
      <c r="F29" s="416"/>
      <c r="G29" s="417"/>
      <c r="H29" s="86" t="str">
        <f>IF(OR(【入力用】10.概要!$L$51=TRUE,【入力用】10.概要!$O$51=TRUE),"■","□")</f>
        <v>□</v>
      </c>
      <c r="I29" s="416" t="s">
        <v>109</v>
      </c>
      <c r="J29" s="416"/>
      <c r="K29" s="416"/>
      <c r="L29" s="416"/>
      <c r="M29" s="416"/>
      <c r="N29" s="416"/>
      <c r="O29" s="416"/>
      <c r="P29" s="416"/>
      <c r="Q29" s="416"/>
      <c r="R29" s="416"/>
      <c r="S29" s="417"/>
      <c r="T29" s="584" t="str">
        <f>IF($H$30="■","70,000","50,000")</f>
        <v>50,000</v>
      </c>
      <c r="U29" s="585"/>
      <c r="V29" s="585"/>
      <c r="W29" s="585"/>
      <c r="X29" s="411" t="s">
        <v>363</v>
      </c>
    </row>
    <row r="30" spans="1:24" ht="15.95" customHeight="1">
      <c r="A30" s="418"/>
      <c r="B30" s="419"/>
      <c r="C30" s="419"/>
      <c r="D30" s="419"/>
      <c r="E30" s="419"/>
      <c r="F30" s="419"/>
      <c r="G30" s="420"/>
      <c r="H30" s="159" t="str">
        <f>IF(【入力用】10.概要!$I$51=TRUE,"■","□")</f>
        <v>□</v>
      </c>
      <c r="I30" s="419" t="s">
        <v>110</v>
      </c>
      <c r="J30" s="419"/>
      <c r="K30" s="419"/>
      <c r="L30" s="419"/>
      <c r="M30" s="419"/>
      <c r="N30" s="419"/>
      <c r="O30" s="419"/>
      <c r="P30" s="419"/>
      <c r="Q30" s="419"/>
      <c r="R30" s="419"/>
      <c r="S30" s="420"/>
      <c r="T30" s="586"/>
      <c r="U30" s="587"/>
      <c r="V30" s="587"/>
      <c r="W30" s="587"/>
      <c r="X30" s="414"/>
    </row>
    <row r="31" spans="1:24" ht="15.95" customHeight="1">
      <c r="A31" s="510" t="s">
        <v>98</v>
      </c>
      <c r="B31" s="511"/>
      <c r="C31" s="511"/>
      <c r="D31" s="511"/>
      <c r="E31" s="511"/>
      <c r="F31" s="511"/>
      <c r="G31" s="512"/>
      <c r="H31" s="86" t="str">
        <f>IF(【入力用】10.概要!$S$15=TRUE,"■","□")</f>
        <v>□</v>
      </c>
      <c r="I31" s="416" t="s">
        <v>111</v>
      </c>
      <c r="J31" s="416"/>
      <c r="K31" s="416"/>
      <c r="L31" s="416"/>
      <c r="M31" s="416"/>
      <c r="N31" s="416"/>
      <c r="O31" s="416"/>
      <c r="P31" s="416"/>
      <c r="Q31" s="416"/>
      <c r="R31" s="416"/>
      <c r="S31" s="417"/>
      <c r="T31" s="584" t="str">
        <f>IF($H$31="■","20,000","0")</f>
        <v>0</v>
      </c>
      <c r="U31" s="585"/>
      <c r="V31" s="585"/>
      <c r="W31" s="585"/>
      <c r="X31" s="411" t="s">
        <v>363</v>
      </c>
    </row>
    <row r="32" spans="1:24" ht="15.95" customHeight="1">
      <c r="A32" s="588"/>
      <c r="B32" s="589"/>
      <c r="C32" s="589"/>
      <c r="D32" s="589"/>
      <c r="E32" s="589"/>
      <c r="F32" s="589"/>
      <c r="G32" s="590"/>
      <c r="H32" s="159" t="str">
        <f>IF(OR(【入力用】10.概要!$E$15=TRUE,【入力用】10.概要!$L$15=TRUE),"■","□")</f>
        <v>□</v>
      </c>
      <c r="I32" s="419" t="s">
        <v>112</v>
      </c>
      <c r="J32" s="419"/>
      <c r="K32" s="419"/>
      <c r="L32" s="419"/>
      <c r="M32" s="419"/>
      <c r="N32" s="419"/>
      <c r="O32" s="419"/>
      <c r="P32" s="419"/>
      <c r="Q32" s="419"/>
      <c r="R32" s="419"/>
      <c r="S32" s="420"/>
      <c r="T32" s="586"/>
      <c r="U32" s="587"/>
      <c r="V32" s="587"/>
      <c r="W32" s="587"/>
      <c r="X32" s="414"/>
    </row>
    <row r="33" spans="1:25" ht="12.95" customHeight="1">
      <c r="A33" s="415" t="s">
        <v>169</v>
      </c>
      <c r="B33" s="416"/>
      <c r="C33" s="416"/>
      <c r="D33" s="416"/>
      <c r="E33" s="416"/>
      <c r="F33" s="416"/>
      <c r="G33" s="417"/>
      <c r="H33" s="415" t="s">
        <v>99</v>
      </c>
      <c r="I33" s="416"/>
      <c r="J33" s="416"/>
      <c r="K33" s="416"/>
      <c r="L33" s="416"/>
      <c r="M33" s="416"/>
      <c r="N33" s="416"/>
      <c r="O33" s="416"/>
      <c r="P33" s="416"/>
      <c r="Q33" s="416"/>
      <c r="R33" s="416"/>
      <c r="S33" s="417"/>
      <c r="T33" s="584">
        <f>IF(ISERROR(ROUNDUP(($T$29+$T$31)*0.1,1)),"",ROUNDUP(($T$29+$T$31)*0.1,1))</f>
        <v>5000</v>
      </c>
      <c r="U33" s="585"/>
      <c r="V33" s="585"/>
      <c r="W33" s="585"/>
      <c r="X33" s="411" t="s">
        <v>363</v>
      </c>
      <c r="Y33" s="160"/>
    </row>
    <row r="34" spans="1:25" ht="12.95" customHeight="1">
      <c r="A34" s="418"/>
      <c r="B34" s="419"/>
      <c r="C34" s="419"/>
      <c r="D34" s="419"/>
      <c r="E34" s="419"/>
      <c r="F34" s="419"/>
      <c r="G34" s="420"/>
      <c r="H34" s="418"/>
      <c r="I34" s="419"/>
      <c r="J34" s="419"/>
      <c r="K34" s="419"/>
      <c r="L34" s="419"/>
      <c r="M34" s="419"/>
      <c r="N34" s="419"/>
      <c r="O34" s="419"/>
      <c r="P34" s="419"/>
      <c r="Q34" s="419"/>
      <c r="R34" s="419"/>
      <c r="S34" s="420"/>
      <c r="T34" s="586"/>
      <c r="U34" s="587"/>
      <c r="V34" s="587"/>
      <c r="W34" s="587"/>
      <c r="X34" s="414"/>
    </row>
    <row r="35" spans="1:25" ht="12.95" customHeight="1">
      <c r="A35" s="415" t="s">
        <v>170</v>
      </c>
      <c r="B35" s="416"/>
      <c r="C35" s="416"/>
      <c r="D35" s="416"/>
      <c r="E35" s="416"/>
      <c r="F35" s="416"/>
      <c r="G35" s="417"/>
      <c r="H35" s="415" t="s">
        <v>173</v>
      </c>
      <c r="I35" s="416"/>
      <c r="J35" s="416"/>
      <c r="K35" s="416"/>
      <c r="L35" s="416"/>
      <c r="M35" s="416"/>
      <c r="N35" s="416"/>
      <c r="O35" s="416"/>
      <c r="P35" s="416"/>
      <c r="Q35" s="416"/>
      <c r="R35" s="416"/>
      <c r="S35" s="417"/>
      <c r="T35" s="584">
        <f>IF(ISERROR(ROUNDUP($T$29+$T$31+$T$33,1)),"",ROUNDUP($T$29+$T$31+$T$33,1))</f>
        <v>55000</v>
      </c>
      <c r="U35" s="585"/>
      <c r="V35" s="585"/>
      <c r="W35" s="585"/>
      <c r="X35" s="411" t="s">
        <v>363</v>
      </c>
    </row>
    <row r="36" spans="1:25" ht="12.95" customHeight="1">
      <c r="A36" s="418"/>
      <c r="B36" s="419"/>
      <c r="C36" s="419"/>
      <c r="D36" s="419"/>
      <c r="E36" s="419"/>
      <c r="F36" s="419"/>
      <c r="G36" s="420"/>
      <c r="H36" s="418"/>
      <c r="I36" s="419"/>
      <c r="J36" s="419"/>
      <c r="K36" s="419"/>
      <c r="L36" s="419"/>
      <c r="M36" s="419"/>
      <c r="N36" s="419"/>
      <c r="O36" s="419"/>
      <c r="P36" s="419"/>
      <c r="Q36" s="419"/>
      <c r="R36" s="419"/>
      <c r="S36" s="420"/>
      <c r="T36" s="586"/>
      <c r="U36" s="587"/>
      <c r="V36" s="587"/>
      <c r="W36" s="587"/>
      <c r="X36" s="414"/>
    </row>
    <row r="37" spans="1:25" ht="12.95" customHeight="1">
      <c r="A37" s="415" t="s">
        <v>171</v>
      </c>
      <c r="B37" s="416"/>
      <c r="C37" s="416"/>
      <c r="D37" s="416"/>
      <c r="E37" s="416"/>
      <c r="F37" s="416"/>
      <c r="G37" s="417"/>
      <c r="H37" s="415" t="s">
        <v>174</v>
      </c>
      <c r="I37" s="416"/>
      <c r="J37" s="416"/>
      <c r="K37" s="416"/>
      <c r="L37" s="416"/>
      <c r="M37" s="416"/>
      <c r="N37" s="416"/>
      <c r="O37" s="416"/>
      <c r="P37" s="416"/>
      <c r="Q37" s="416"/>
      <c r="R37" s="416"/>
      <c r="S37" s="417"/>
      <c r="T37" s="584">
        <f>IF(ISERROR(ROUNDUP($T$35*0.3,1)),"",ROUNDUP($T$35*0.3,1))</f>
        <v>16500</v>
      </c>
      <c r="U37" s="585"/>
      <c r="V37" s="585"/>
      <c r="W37" s="585"/>
      <c r="X37" s="411" t="s">
        <v>363</v>
      </c>
    </row>
    <row r="38" spans="1:25" ht="12.95" customHeight="1">
      <c r="A38" s="418"/>
      <c r="B38" s="419"/>
      <c r="C38" s="419"/>
      <c r="D38" s="419"/>
      <c r="E38" s="419"/>
      <c r="F38" s="419"/>
      <c r="G38" s="420"/>
      <c r="H38" s="418"/>
      <c r="I38" s="419"/>
      <c r="J38" s="419"/>
      <c r="K38" s="419"/>
      <c r="L38" s="419"/>
      <c r="M38" s="419"/>
      <c r="N38" s="419"/>
      <c r="O38" s="419"/>
      <c r="P38" s="419"/>
      <c r="Q38" s="419"/>
      <c r="R38" s="419"/>
      <c r="S38" s="420"/>
      <c r="T38" s="586"/>
      <c r="U38" s="587"/>
      <c r="V38" s="587"/>
      <c r="W38" s="587"/>
      <c r="X38" s="414"/>
    </row>
    <row r="39" spans="1:25" ht="12.95" customHeight="1">
      <c r="A39" s="415" t="s">
        <v>172</v>
      </c>
      <c r="B39" s="416"/>
      <c r="C39" s="416"/>
      <c r="D39" s="416"/>
      <c r="E39" s="416"/>
      <c r="F39" s="416"/>
      <c r="G39" s="417"/>
      <c r="H39" s="415" t="s">
        <v>175</v>
      </c>
      <c r="I39" s="416"/>
      <c r="J39" s="416"/>
      <c r="K39" s="416"/>
      <c r="L39" s="416"/>
      <c r="M39" s="416"/>
      <c r="N39" s="416"/>
      <c r="O39" s="416"/>
      <c r="P39" s="416"/>
      <c r="Q39" s="416"/>
      <c r="R39" s="416"/>
      <c r="S39" s="417"/>
      <c r="T39" s="584">
        <f>IF(ISERROR(ROUNDUP($T$35+$T$37,1)),"",ROUNDUP($T$35+$T$37,1))</f>
        <v>71500</v>
      </c>
      <c r="U39" s="585"/>
      <c r="V39" s="585"/>
      <c r="W39" s="585"/>
      <c r="X39" s="411" t="s">
        <v>363</v>
      </c>
    </row>
    <row r="40" spans="1:25" ht="12.95" customHeight="1">
      <c r="A40" s="418"/>
      <c r="B40" s="419"/>
      <c r="C40" s="419"/>
      <c r="D40" s="419"/>
      <c r="E40" s="419"/>
      <c r="F40" s="419"/>
      <c r="G40" s="420"/>
      <c r="H40" s="418"/>
      <c r="I40" s="419"/>
      <c r="J40" s="419"/>
      <c r="K40" s="419"/>
      <c r="L40" s="419"/>
      <c r="M40" s="419"/>
      <c r="N40" s="419"/>
      <c r="O40" s="419"/>
      <c r="P40" s="419"/>
      <c r="Q40" s="419"/>
      <c r="R40" s="419"/>
      <c r="S40" s="420"/>
      <c r="T40" s="586"/>
      <c r="U40" s="587"/>
      <c r="V40" s="587"/>
      <c r="W40" s="587"/>
      <c r="X40" s="414"/>
    </row>
    <row r="41" spans="1:25" ht="9" customHeight="1">
      <c r="A41" s="114"/>
      <c r="B41" s="114"/>
      <c r="C41" s="114"/>
      <c r="D41" s="114"/>
      <c r="E41" s="114"/>
      <c r="F41" s="114"/>
      <c r="G41" s="76"/>
      <c r="H41" s="76"/>
      <c r="I41" s="76"/>
      <c r="J41" s="76"/>
      <c r="K41" s="76"/>
      <c r="L41" s="76"/>
      <c r="M41" s="76"/>
      <c r="N41" s="76"/>
      <c r="O41" s="76"/>
      <c r="P41" s="76"/>
      <c r="Q41" s="76"/>
      <c r="R41" s="76"/>
      <c r="S41" s="76"/>
      <c r="T41" s="76"/>
      <c r="U41" s="76"/>
      <c r="V41" s="76"/>
      <c r="W41" s="76"/>
      <c r="X41" s="76"/>
    </row>
    <row r="42" spans="1:25" ht="18" customHeight="1">
      <c r="A42" s="413" t="s">
        <v>93</v>
      </c>
      <c r="B42" s="413"/>
      <c r="C42" s="413"/>
      <c r="D42" s="413"/>
      <c r="E42" s="413"/>
    </row>
    <row r="43" spans="1:25" ht="14.1" customHeight="1">
      <c r="A43" s="409" t="s">
        <v>95</v>
      </c>
      <c r="B43" s="410"/>
      <c r="C43" s="410"/>
      <c r="D43" s="410"/>
      <c r="E43" s="410"/>
      <c r="F43" s="410"/>
      <c r="G43" s="411"/>
      <c r="H43" s="409" t="s">
        <v>94</v>
      </c>
      <c r="I43" s="410"/>
      <c r="J43" s="410"/>
      <c r="K43" s="410"/>
      <c r="L43" s="410"/>
      <c r="M43" s="410"/>
      <c r="N43" s="410"/>
      <c r="O43" s="410"/>
      <c r="P43" s="410"/>
      <c r="Q43" s="410"/>
      <c r="R43" s="410"/>
      <c r="S43" s="411"/>
      <c r="T43" s="428" t="s">
        <v>96</v>
      </c>
      <c r="U43" s="428"/>
      <c r="V43" s="428"/>
      <c r="W43" s="428"/>
      <c r="X43" s="428"/>
    </row>
    <row r="44" spans="1:25" ht="14.1" customHeight="1">
      <c r="A44" s="412"/>
      <c r="B44" s="413"/>
      <c r="C44" s="413"/>
      <c r="D44" s="413"/>
      <c r="E44" s="413"/>
      <c r="F44" s="413"/>
      <c r="G44" s="414"/>
      <c r="H44" s="596"/>
      <c r="I44" s="594"/>
      <c r="J44" s="594"/>
      <c r="K44" s="594"/>
      <c r="L44" s="594"/>
      <c r="M44" s="594"/>
      <c r="N44" s="594"/>
      <c r="O44" s="594"/>
      <c r="P44" s="594"/>
      <c r="Q44" s="594"/>
      <c r="R44" s="594"/>
      <c r="S44" s="581"/>
      <c r="T44" s="428"/>
      <c r="U44" s="428"/>
      <c r="V44" s="428"/>
      <c r="W44" s="428"/>
      <c r="X44" s="428"/>
    </row>
    <row r="45" spans="1:25" ht="15.95" customHeight="1">
      <c r="A45" s="415" t="s">
        <v>100</v>
      </c>
      <c r="B45" s="416"/>
      <c r="C45" s="416"/>
      <c r="D45" s="416"/>
      <c r="E45" s="416"/>
      <c r="F45" s="416"/>
      <c r="G45" s="416"/>
      <c r="H45" s="86" t="str">
        <f>IF(【入力用】10.概要!$P$42=TRUE,"■","□")</f>
        <v>□</v>
      </c>
      <c r="I45" s="161" t="s">
        <v>233</v>
      </c>
      <c r="J45" s="593" t="str">
        <f>IF(OR(【入力用】10.概要!$E$13=TRUE,【入力用】10.概要!$E$14=TRUE),"20,000","30,000")</f>
        <v>30,000</v>
      </c>
      <c r="K45" s="593"/>
      <c r="L45" s="410" t="s">
        <v>90</v>
      </c>
      <c r="M45" s="410"/>
      <c r="N45" s="161" t="str">
        <f>$E$22</f>
        <v/>
      </c>
      <c r="O45" s="161" t="s">
        <v>102</v>
      </c>
      <c r="P45" s="162"/>
      <c r="Q45" s="162"/>
      <c r="R45" s="162"/>
      <c r="S45" s="163"/>
      <c r="T45" s="577" t="str">
        <f>IF(ISERROR(IF($H$45="■",$J$45*$N$45,$J$46*$N$46)),"",IF($H$45="■",$J$45*$N$45,$J$46*$N$46))</f>
        <v/>
      </c>
      <c r="U45" s="578"/>
      <c r="V45" s="578"/>
      <c r="W45" s="578"/>
      <c r="X45" s="411" t="s">
        <v>363</v>
      </c>
      <c r="Y45" s="84"/>
    </row>
    <row r="46" spans="1:25" ht="15.95" customHeight="1">
      <c r="A46" s="426"/>
      <c r="B46" s="427"/>
      <c r="C46" s="427"/>
      <c r="D46" s="427"/>
      <c r="E46" s="427"/>
      <c r="F46" s="427"/>
      <c r="G46" s="427"/>
      <c r="H46" s="164" t="str">
        <f>IF(【入力用】10.概要!$I$42=TRUE,"■","□")</f>
        <v>□</v>
      </c>
      <c r="I46" s="114" t="s">
        <v>101</v>
      </c>
      <c r="J46" s="595">
        <v>4000</v>
      </c>
      <c r="K46" s="595"/>
      <c r="L46" s="594" t="s">
        <v>90</v>
      </c>
      <c r="M46" s="594"/>
      <c r="N46" s="165" t="str">
        <f>IF(【入力用】10.概要!$N$42="","",【入力用】10.概要!$N$42)</f>
        <v/>
      </c>
      <c r="O46" s="427" t="s">
        <v>161</v>
      </c>
      <c r="P46" s="427"/>
      <c r="Q46" s="427"/>
      <c r="R46" s="89"/>
      <c r="S46" s="166"/>
      <c r="T46" s="582"/>
      <c r="U46" s="583"/>
      <c r="V46" s="583"/>
      <c r="W46" s="583"/>
      <c r="X46" s="581"/>
      <c r="Y46" s="84"/>
    </row>
    <row r="47" spans="1:25" ht="15.95" customHeight="1">
      <c r="A47" s="415" t="s">
        <v>103</v>
      </c>
      <c r="B47" s="416"/>
      <c r="C47" s="416"/>
      <c r="D47" s="416"/>
      <c r="E47" s="416"/>
      <c r="F47" s="416"/>
      <c r="G47" s="417"/>
      <c r="H47" s="86" t="str">
        <f>IF(【入力用】10.概要!$I$52=TRUE,"■","□")</f>
        <v>□</v>
      </c>
      <c r="I47" s="416" t="s">
        <v>105</v>
      </c>
      <c r="J47" s="416"/>
      <c r="K47" s="416"/>
      <c r="L47" s="167" t="s">
        <v>107</v>
      </c>
      <c r="M47" s="591" t="str">
        <f>IF(ISERROR($T$45),"",$T$45)</f>
        <v/>
      </c>
      <c r="N47" s="592"/>
      <c r="O47" s="416" t="s">
        <v>402</v>
      </c>
      <c r="P47" s="416"/>
      <c r="Q47" s="416"/>
      <c r="R47" s="162"/>
      <c r="S47" s="163"/>
      <c r="T47" s="577" t="str">
        <f>IF($H$47="■",$T$45*0.5,"0")</f>
        <v>0</v>
      </c>
      <c r="U47" s="578"/>
      <c r="V47" s="578"/>
      <c r="W47" s="578"/>
      <c r="X47" s="411" t="s">
        <v>363</v>
      </c>
      <c r="Y47" s="84"/>
    </row>
    <row r="48" spans="1:25" ht="15.95" customHeight="1">
      <c r="A48" s="418"/>
      <c r="B48" s="419"/>
      <c r="C48" s="419"/>
      <c r="D48" s="419"/>
      <c r="E48" s="419"/>
      <c r="F48" s="419"/>
      <c r="G48" s="420"/>
      <c r="H48" s="159" t="str">
        <f>IF(【入力用】10.概要!$M$52=TRUE,"■","□")</f>
        <v>□</v>
      </c>
      <c r="I48" s="419" t="s">
        <v>106</v>
      </c>
      <c r="J48" s="419"/>
      <c r="K48" s="419"/>
      <c r="L48" s="168"/>
      <c r="M48" s="168" t="s">
        <v>108</v>
      </c>
      <c r="N48" s="168"/>
      <c r="O48" s="168"/>
      <c r="P48" s="168"/>
      <c r="Q48" s="168"/>
      <c r="R48" s="168"/>
      <c r="S48" s="169"/>
      <c r="T48" s="579"/>
      <c r="U48" s="580"/>
      <c r="V48" s="580"/>
      <c r="W48" s="580"/>
      <c r="X48" s="414"/>
      <c r="Y48" s="84"/>
    </row>
    <row r="49" spans="1:25" ht="15.95" customHeight="1">
      <c r="A49" s="415" t="s">
        <v>104</v>
      </c>
      <c r="B49" s="416"/>
      <c r="C49" s="416"/>
      <c r="D49" s="416"/>
      <c r="E49" s="416"/>
      <c r="F49" s="416"/>
      <c r="G49" s="417"/>
      <c r="H49" s="86" t="str">
        <f>IF(【入力用】10.概要!$I$51=TRUE,"■","□")</f>
        <v>□</v>
      </c>
      <c r="I49" s="416" t="s">
        <v>368</v>
      </c>
      <c r="J49" s="416"/>
      <c r="K49" s="416"/>
      <c r="L49" s="416"/>
      <c r="M49" s="416"/>
      <c r="N49" s="416"/>
      <c r="O49" s="416"/>
      <c r="P49" s="416"/>
      <c r="Q49" s="416"/>
      <c r="R49" s="416"/>
      <c r="S49" s="417"/>
      <c r="T49" s="577" t="str">
        <f>IF($H$49="■","4,000","0")</f>
        <v>0</v>
      </c>
      <c r="U49" s="578"/>
      <c r="V49" s="578"/>
      <c r="W49" s="578"/>
      <c r="X49" s="411" t="s">
        <v>363</v>
      </c>
      <c r="Y49" s="84"/>
    </row>
    <row r="50" spans="1:25" ht="15.95" customHeight="1">
      <c r="A50" s="418"/>
      <c r="B50" s="419"/>
      <c r="C50" s="419"/>
      <c r="D50" s="419"/>
      <c r="E50" s="419"/>
      <c r="F50" s="419"/>
      <c r="G50" s="420"/>
      <c r="H50" s="159" t="str">
        <f>IF(OR(【入力用】10.概要!$L$51=TRUE,【入力用】10.概要!$O$51=TRUE),"■","□")</f>
        <v>□</v>
      </c>
      <c r="I50" s="419" t="s">
        <v>113</v>
      </c>
      <c r="J50" s="419"/>
      <c r="K50" s="419"/>
      <c r="L50" s="419"/>
      <c r="M50" s="419"/>
      <c r="N50" s="419"/>
      <c r="O50" s="419"/>
      <c r="P50" s="419"/>
      <c r="Q50" s="419"/>
      <c r="R50" s="419"/>
      <c r="S50" s="420"/>
      <c r="T50" s="579"/>
      <c r="U50" s="580"/>
      <c r="V50" s="580"/>
      <c r="W50" s="580"/>
      <c r="X50" s="414"/>
      <c r="Y50" s="84"/>
    </row>
    <row r="51" spans="1:25" ht="12.95" customHeight="1">
      <c r="A51" s="415" t="s">
        <v>162</v>
      </c>
      <c r="B51" s="416"/>
      <c r="C51" s="416"/>
      <c r="D51" s="416"/>
      <c r="E51" s="416"/>
      <c r="F51" s="416"/>
      <c r="G51" s="417"/>
      <c r="H51" s="415" t="s">
        <v>114</v>
      </c>
      <c r="I51" s="416"/>
      <c r="J51" s="416"/>
      <c r="K51" s="416"/>
      <c r="L51" s="416"/>
      <c r="M51" s="416"/>
      <c r="N51" s="416"/>
      <c r="O51" s="416"/>
      <c r="P51" s="416"/>
      <c r="Q51" s="416"/>
      <c r="R51" s="416"/>
      <c r="S51" s="417"/>
      <c r="T51" s="577" t="str">
        <f>IF(ISERROR(ROUNDUP(($T$45+$T$47+$T$49)*0.1,1)),"",ROUNDUP(($T$45+$T$47+$T$49)*0.1,1))</f>
        <v/>
      </c>
      <c r="U51" s="578"/>
      <c r="V51" s="578"/>
      <c r="W51" s="578"/>
      <c r="X51" s="411" t="s">
        <v>363</v>
      </c>
      <c r="Y51" s="84"/>
    </row>
    <row r="52" spans="1:25" ht="12.95" customHeight="1">
      <c r="A52" s="418"/>
      <c r="B52" s="419"/>
      <c r="C52" s="419"/>
      <c r="D52" s="419"/>
      <c r="E52" s="419"/>
      <c r="F52" s="419"/>
      <c r="G52" s="420"/>
      <c r="H52" s="418"/>
      <c r="I52" s="419"/>
      <c r="J52" s="419"/>
      <c r="K52" s="419"/>
      <c r="L52" s="419"/>
      <c r="M52" s="419"/>
      <c r="N52" s="419"/>
      <c r="O52" s="419"/>
      <c r="P52" s="419"/>
      <c r="Q52" s="419"/>
      <c r="R52" s="419"/>
      <c r="S52" s="420"/>
      <c r="T52" s="579"/>
      <c r="U52" s="580"/>
      <c r="V52" s="580"/>
      <c r="W52" s="580"/>
      <c r="X52" s="414"/>
      <c r="Y52" s="84"/>
    </row>
    <row r="53" spans="1:25" ht="12.95" customHeight="1">
      <c r="A53" s="415" t="s">
        <v>163</v>
      </c>
      <c r="B53" s="416"/>
      <c r="C53" s="416"/>
      <c r="D53" s="416"/>
      <c r="E53" s="416"/>
      <c r="F53" s="416"/>
      <c r="G53" s="417"/>
      <c r="H53" s="415" t="s">
        <v>166</v>
      </c>
      <c r="I53" s="416"/>
      <c r="J53" s="416"/>
      <c r="K53" s="416"/>
      <c r="L53" s="416"/>
      <c r="M53" s="416"/>
      <c r="N53" s="416"/>
      <c r="O53" s="416"/>
      <c r="P53" s="416"/>
      <c r="Q53" s="416"/>
      <c r="R53" s="416"/>
      <c r="S53" s="417"/>
      <c r="T53" s="577" t="str">
        <f>IF(ISERROR(ROUNDUP($T$45+$T$47+$T$49+$T$51,1)),"",ROUNDUP($T$45+$T$47+$T$49+$T$51,1))</f>
        <v/>
      </c>
      <c r="U53" s="578"/>
      <c r="V53" s="578"/>
      <c r="W53" s="578"/>
      <c r="X53" s="411" t="s">
        <v>363</v>
      </c>
      <c r="Y53" s="84"/>
    </row>
    <row r="54" spans="1:25" ht="12.95" customHeight="1">
      <c r="A54" s="418"/>
      <c r="B54" s="419"/>
      <c r="C54" s="419"/>
      <c r="D54" s="419"/>
      <c r="E54" s="419"/>
      <c r="F54" s="419"/>
      <c r="G54" s="420"/>
      <c r="H54" s="418"/>
      <c r="I54" s="419"/>
      <c r="J54" s="419"/>
      <c r="K54" s="419"/>
      <c r="L54" s="419"/>
      <c r="M54" s="419"/>
      <c r="N54" s="419"/>
      <c r="O54" s="419"/>
      <c r="P54" s="419"/>
      <c r="Q54" s="419"/>
      <c r="R54" s="419"/>
      <c r="S54" s="420"/>
      <c r="T54" s="579"/>
      <c r="U54" s="580"/>
      <c r="V54" s="580"/>
      <c r="W54" s="580"/>
      <c r="X54" s="414"/>
      <c r="Y54" s="84"/>
    </row>
    <row r="55" spans="1:25" ht="12.95" customHeight="1">
      <c r="A55" s="415" t="s">
        <v>164</v>
      </c>
      <c r="B55" s="416"/>
      <c r="C55" s="416"/>
      <c r="D55" s="416"/>
      <c r="E55" s="416"/>
      <c r="F55" s="416"/>
      <c r="G55" s="417"/>
      <c r="H55" s="415" t="s">
        <v>167</v>
      </c>
      <c r="I55" s="416"/>
      <c r="J55" s="416"/>
      <c r="K55" s="416"/>
      <c r="L55" s="416"/>
      <c r="M55" s="416"/>
      <c r="N55" s="416"/>
      <c r="O55" s="416"/>
      <c r="P55" s="416"/>
      <c r="Q55" s="416"/>
      <c r="R55" s="416"/>
      <c r="S55" s="417"/>
      <c r="T55" s="577" t="str">
        <f>IF(ISERROR(ROUNDUP($T$53*0.3,1)),"",ROUNDUP($T$53*0.3,1))</f>
        <v/>
      </c>
      <c r="U55" s="578"/>
      <c r="V55" s="578"/>
      <c r="W55" s="578"/>
      <c r="X55" s="411" t="s">
        <v>363</v>
      </c>
      <c r="Y55" s="84"/>
    </row>
    <row r="56" spans="1:25" ht="12.95" customHeight="1">
      <c r="A56" s="418"/>
      <c r="B56" s="419"/>
      <c r="C56" s="419"/>
      <c r="D56" s="419"/>
      <c r="E56" s="419"/>
      <c r="F56" s="419"/>
      <c r="G56" s="420"/>
      <c r="H56" s="418"/>
      <c r="I56" s="419"/>
      <c r="J56" s="419"/>
      <c r="K56" s="419"/>
      <c r="L56" s="419"/>
      <c r="M56" s="419"/>
      <c r="N56" s="419"/>
      <c r="O56" s="419"/>
      <c r="P56" s="419"/>
      <c r="Q56" s="419"/>
      <c r="R56" s="419"/>
      <c r="S56" s="420"/>
      <c r="T56" s="579"/>
      <c r="U56" s="580"/>
      <c r="V56" s="580"/>
      <c r="W56" s="580"/>
      <c r="X56" s="414"/>
      <c r="Y56" s="84"/>
    </row>
    <row r="57" spans="1:25" ht="12.95" customHeight="1">
      <c r="A57" s="415" t="s">
        <v>165</v>
      </c>
      <c r="B57" s="416"/>
      <c r="C57" s="416"/>
      <c r="D57" s="416"/>
      <c r="E57" s="416"/>
      <c r="F57" s="416"/>
      <c r="G57" s="417"/>
      <c r="H57" s="415" t="s">
        <v>168</v>
      </c>
      <c r="I57" s="416"/>
      <c r="J57" s="416"/>
      <c r="K57" s="416"/>
      <c r="L57" s="416"/>
      <c r="M57" s="416"/>
      <c r="N57" s="416"/>
      <c r="O57" s="416"/>
      <c r="P57" s="416"/>
      <c r="Q57" s="416"/>
      <c r="R57" s="416"/>
      <c r="S57" s="417"/>
      <c r="T57" s="577" t="str">
        <f>IF(ISERROR(ROUNDUP($T$53+$T$55,1)),"",ROUNDUP($T$53+$T$55,1))</f>
        <v/>
      </c>
      <c r="U57" s="578"/>
      <c r="V57" s="578"/>
      <c r="W57" s="578"/>
      <c r="X57" s="411" t="s">
        <v>363</v>
      </c>
      <c r="Y57" s="84"/>
    </row>
    <row r="58" spans="1:25" ht="12.95" customHeight="1">
      <c r="A58" s="418"/>
      <c r="B58" s="419"/>
      <c r="C58" s="419"/>
      <c r="D58" s="419"/>
      <c r="E58" s="419"/>
      <c r="F58" s="419"/>
      <c r="G58" s="420"/>
      <c r="H58" s="418"/>
      <c r="I58" s="419"/>
      <c r="J58" s="419"/>
      <c r="K58" s="419"/>
      <c r="L58" s="419"/>
      <c r="M58" s="419"/>
      <c r="N58" s="419"/>
      <c r="O58" s="419"/>
      <c r="P58" s="419"/>
      <c r="Q58" s="419"/>
      <c r="R58" s="419"/>
      <c r="S58" s="420"/>
      <c r="T58" s="579"/>
      <c r="U58" s="580"/>
      <c r="V58" s="580"/>
      <c r="W58" s="580"/>
      <c r="X58" s="414"/>
      <c r="Y58" s="84"/>
    </row>
    <row r="59" spans="1:25" ht="13.5" customHeight="1">
      <c r="A59" s="597" t="s">
        <v>381</v>
      </c>
      <c r="B59" s="597"/>
      <c r="C59" s="597"/>
      <c r="D59" s="597"/>
      <c r="E59" s="597"/>
      <c r="F59" s="597"/>
      <c r="G59" s="597"/>
      <c r="H59" s="597"/>
      <c r="I59" s="597"/>
      <c r="J59" s="597"/>
      <c r="K59" s="597"/>
      <c r="L59" s="597"/>
      <c r="M59" s="597"/>
      <c r="N59" s="597"/>
      <c r="O59" s="597"/>
      <c r="P59" s="597"/>
      <c r="Q59" s="597"/>
      <c r="R59" s="597"/>
      <c r="S59" s="597"/>
      <c r="T59" s="597"/>
      <c r="U59" s="597"/>
      <c r="V59" s="597"/>
      <c r="W59" s="597"/>
      <c r="X59" s="597"/>
      <c r="Y59" s="84"/>
    </row>
    <row r="60" spans="1:25" ht="13.5" customHeight="1"/>
    <row r="61" spans="1:25" ht="13.5" customHeight="1"/>
    <row r="62" spans="1:25" ht="13.5" customHeight="1"/>
    <row r="63" spans="1:25" ht="18" customHeight="1"/>
    <row r="64" spans="1:25"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sheetData>
  <sheetProtection password="CCEB" sheet="1" objects="1" scenarios="1"/>
  <mergeCells count="111">
    <mergeCell ref="A59:X59"/>
    <mergeCell ref="A18:I18"/>
    <mergeCell ref="J18:K18"/>
    <mergeCell ref="L18:M18"/>
    <mergeCell ref="O24:P24"/>
    <mergeCell ref="A20:D20"/>
    <mergeCell ref="A22:D22"/>
    <mergeCell ref="E22:F22"/>
    <mergeCell ref="G22:H22"/>
    <mergeCell ref="A24:D24"/>
    <mergeCell ref="H27:S28"/>
    <mergeCell ref="A26:E26"/>
    <mergeCell ref="A27:G28"/>
    <mergeCell ref="E20:H20"/>
    <mergeCell ref="I20:X20"/>
    <mergeCell ref="V24:W24"/>
    <mergeCell ref="T24:U24"/>
    <mergeCell ref="Q24:R24"/>
    <mergeCell ref="H57:S58"/>
    <mergeCell ref="I29:S29"/>
    <mergeCell ref="I30:S30"/>
    <mergeCell ref="H55:S56"/>
    <mergeCell ref="A55:G56"/>
    <mergeCell ref="H53:S54"/>
    <mergeCell ref="V2:V7"/>
    <mergeCell ref="W2:X7"/>
    <mergeCell ref="J2:K7"/>
    <mergeCell ref="J1:K1"/>
    <mergeCell ref="L1:X1"/>
    <mergeCell ref="M2:U2"/>
    <mergeCell ref="M3:U3"/>
    <mergeCell ref="M4:U4"/>
    <mergeCell ref="M5:U5"/>
    <mergeCell ref="M6:U6"/>
    <mergeCell ref="M7:N7"/>
    <mergeCell ref="P7:Q7"/>
    <mergeCell ref="S7:U7"/>
    <mergeCell ref="H51:S52"/>
    <mergeCell ref="L45:M45"/>
    <mergeCell ref="L46:M46"/>
    <mergeCell ref="O46:Q46"/>
    <mergeCell ref="O47:Q47"/>
    <mergeCell ref="A47:G48"/>
    <mergeCell ref="A51:G52"/>
    <mergeCell ref="J46:K46"/>
    <mergeCell ref="H35:S36"/>
    <mergeCell ref="A35:G36"/>
    <mergeCell ref="H37:S38"/>
    <mergeCell ref="A37:G38"/>
    <mergeCell ref="A42:E42"/>
    <mergeCell ref="H39:S40"/>
    <mergeCell ref="A39:G40"/>
    <mergeCell ref="H43:S44"/>
    <mergeCell ref="A43:G44"/>
    <mergeCell ref="T43:X44"/>
    <mergeCell ref="J45:K45"/>
    <mergeCell ref="D11:U11"/>
    <mergeCell ref="A14:D14"/>
    <mergeCell ref="R9:S9"/>
    <mergeCell ref="O12:P12"/>
    <mergeCell ref="R12:S12"/>
    <mergeCell ref="N9:O9"/>
    <mergeCell ref="P9:Q9"/>
    <mergeCell ref="X53:X54"/>
    <mergeCell ref="T55:W56"/>
    <mergeCell ref="A53:G54"/>
    <mergeCell ref="E14:X14"/>
    <mergeCell ref="X29:X30"/>
    <mergeCell ref="T29:W30"/>
    <mergeCell ref="T31:W32"/>
    <mergeCell ref="X31:X32"/>
    <mergeCell ref="T33:W34"/>
    <mergeCell ref="X33:X34"/>
    <mergeCell ref="A29:G30"/>
    <mergeCell ref="I31:S31"/>
    <mergeCell ref="I32:S32"/>
    <mergeCell ref="A31:G32"/>
    <mergeCell ref="H33:S34"/>
    <mergeCell ref="A33:G34"/>
    <mergeCell ref="A16:D16"/>
    <mergeCell ref="E16:S16"/>
    <mergeCell ref="I49:S49"/>
    <mergeCell ref="I50:S50"/>
    <mergeCell ref="T27:X28"/>
    <mergeCell ref="M47:N47"/>
    <mergeCell ref="I47:K47"/>
    <mergeCell ref="I48:K48"/>
    <mergeCell ref="X55:X56"/>
    <mergeCell ref="A57:G58"/>
    <mergeCell ref="A45:G46"/>
    <mergeCell ref="A49:G50"/>
    <mergeCell ref="E24:H24"/>
    <mergeCell ref="I24:J24"/>
    <mergeCell ref="K24:N24"/>
    <mergeCell ref="T57:W58"/>
    <mergeCell ref="X57:X58"/>
    <mergeCell ref="T47:W48"/>
    <mergeCell ref="X47:X48"/>
    <mergeCell ref="T49:W50"/>
    <mergeCell ref="X49:X50"/>
    <mergeCell ref="T51:W52"/>
    <mergeCell ref="X51:X52"/>
    <mergeCell ref="X45:X46"/>
    <mergeCell ref="T45:W46"/>
    <mergeCell ref="T35:W36"/>
    <mergeCell ref="X35:X36"/>
    <mergeCell ref="T37:W38"/>
    <mergeCell ref="X37:X38"/>
    <mergeCell ref="T39:W40"/>
    <mergeCell ref="X39:X40"/>
    <mergeCell ref="T53:W54"/>
  </mergeCells>
  <phoneticPr fontId="1"/>
  <printOptions horizontalCentered="1"/>
  <pageMargins left="0.70866141732283472" right="0.70866141732283472" top="0.74803149606299213" bottom="0.35433070866141736"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6"/>
  <sheetViews>
    <sheetView zoomScaleNormal="100" workbookViewId="0"/>
  </sheetViews>
  <sheetFormatPr defaultRowHeight="13.5"/>
  <cols>
    <col min="1" max="24" width="3.625" style="70" customWidth="1"/>
    <col min="25" max="16384" width="9" style="70"/>
  </cols>
  <sheetData>
    <row r="1" spans="1:24" ht="15" customHeight="1">
      <c r="A1" s="69" t="s">
        <v>348</v>
      </c>
      <c r="J1" s="458" t="s">
        <v>4</v>
      </c>
      <c r="K1" s="459"/>
      <c r="L1" s="458" t="str">
        <f>IF(【入力用】10.概要!L1="","",【入力用】10.概要!L1)</f>
        <v/>
      </c>
      <c r="M1" s="460"/>
      <c r="N1" s="460"/>
      <c r="O1" s="460"/>
      <c r="P1" s="460"/>
      <c r="Q1" s="460"/>
      <c r="R1" s="460"/>
      <c r="S1" s="460"/>
      <c r="T1" s="460"/>
      <c r="U1" s="460"/>
      <c r="V1" s="460"/>
      <c r="W1" s="460"/>
      <c r="X1" s="459"/>
    </row>
    <row r="2" spans="1:24" ht="10.5" customHeight="1">
      <c r="J2" s="452" t="s">
        <v>5</v>
      </c>
      <c r="K2" s="453"/>
      <c r="L2" s="71" t="str">
        <f>IF(【入力用】10.概要!$L$2="","",【入力用】10.概要!$L$2)</f>
        <v>□</v>
      </c>
      <c r="M2" s="461" t="s">
        <v>198</v>
      </c>
      <c r="N2" s="461"/>
      <c r="O2" s="461"/>
      <c r="P2" s="461"/>
      <c r="Q2" s="461"/>
      <c r="R2" s="461"/>
      <c r="S2" s="461"/>
      <c r="T2" s="461"/>
      <c r="U2" s="462"/>
      <c r="V2" s="452" t="str">
        <f>IF(【入力用】10.概要!$V$2="","",【入力用】10.概要!$V$2)</f>
        <v>□</v>
      </c>
      <c r="W2" s="461" t="s">
        <v>7</v>
      </c>
      <c r="X2" s="462"/>
    </row>
    <row r="3" spans="1:24" ht="10.5" customHeight="1">
      <c r="J3" s="454"/>
      <c r="K3" s="455"/>
      <c r="L3" s="72" t="str">
        <f>IF(【入力用】10.概要!$L$3="","",【入力用】10.概要!$L$3)</f>
        <v>□</v>
      </c>
      <c r="M3" s="463" t="s">
        <v>8</v>
      </c>
      <c r="N3" s="463"/>
      <c r="O3" s="463"/>
      <c r="P3" s="463"/>
      <c r="Q3" s="463"/>
      <c r="R3" s="463"/>
      <c r="S3" s="463"/>
      <c r="T3" s="463"/>
      <c r="U3" s="464"/>
      <c r="V3" s="454"/>
      <c r="W3" s="463"/>
      <c r="X3" s="464"/>
    </row>
    <row r="4" spans="1:24" ht="10.5" customHeight="1">
      <c r="J4" s="454"/>
      <c r="K4" s="455"/>
      <c r="L4" s="72" t="str">
        <f>IF(【入力用】10.概要!$L$4="","",【入力用】10.概要!$L$4)</f>
        <v>□</v>
      </c>
      <c r="M4" s="463" t="s">
        <v>9</v>
      </c>
      <c r="N4" s="463"/>
      <c r="O4" s="463"/>
      <c r="P4" s="463"/>
      <c r="Q4" s="463"/>
      <c r="R4" s="463"/>
      <c r="S4" s="463"/>
      <c r="T4" s="463"/>
      <c r="U4" s="464"/>
      <c r="V4" s="454"/>
      <c r="W4" s="463"/>
      <c r="X4" s="464"/>
    </row>
    <row r="5" spans="1:24" ht="10.5" customHeight="1">
      <c r="J5" s="454"/>
      <c r="K5" s="455"/>
      <c r="L5" s="72" t="str">
        <f>IF(【入力用】10.概要!$L$5="","",【入力用】10.概要!$L$5)</f>
        <v>□</v>
      </c>
      <c r="M5" s="463" t="s">
        <v>266</v>
      </c>
      <c r="N5" s="463"/>
      <c r="O5" s="463"/>
      <c r="P5" s="463"/>
      <c r="Q5" s="463"/>
      <c r="R5" s="463"/>
      <c r="S5" s="463"/>
      <c r="T5" s="463"/>
      <c r="U5" s="464"/>
      <c r="V5" s="454"/>
      <c r="W5" s="463"/>
      <c r="X5" s="464"/>
    </row>
    <row r="6" spans="1:24" ht="10.5" customHeight="1">
      <c r="J6" s="454"/>
      <c r="K6" s="455"/>
      <c r="L6" s="73" t="str">
        <f>IF(【入力用】10.概要!$L$6="","",【入力用】10.概要!$L$6)</f>
        <v>□</v>
      </c>
      <c r="M6" s="465" t="str">
        <f>【入力用】10.概要!M6</f>
        <v>その他（　　　　　　　　　　）</v>
      </c>
      <c r="N6" s="465"/>
      <c r="O6" s="465"/>
      <c r="P6" s="465"/>
      <c r="Q6" s="465"/>
      <c r="R6" s="465"/>
      <c r="S6" s="465"/>
      <c r="T6" s="465"/>
      <c r="U6" s="466"/>
      <c r="V6" s="454"/>
      <c r="W6" s="463"/>
      <c r="X6" s="464"/>
    </row>
    <row r="7" spans="1:24" ht="10.5" customHeight="1">
      <c r="J7" s="456"/>
      <c r="K7" s="457"/>
      <c r="L7" s="74" t="str">
        <f>IF(【入力用】10.概要!$L$7="","",【入力用】10.概要!$L$7)</f>
        <v>□</v>
      </c>
      <c r="M7" s="467" t="s">
        <v>10</v>
      </c>
      <c r="N7" s="467"/>
      <c r="O7" s="75" t="str">
        <f>IF(【入力用】10.概要!$O$7="","",【入力用】10.概要!$O$7)</f>
        <v>□</v>
      </c>
      <c r="P7" s="467" t="s">
        <v>264</v>
      </c>
      <c r="Q7" s="467"/>
      <c r="R7" s="75" t="str">
        <f>IF(【入力用】10.概要!$R$7="","",【入力用】10.概要!$R$7)</f>
        <v>□</v>
      </c>
      <c r="S7" s="467" t="s">
        <v>265</v>
      </c>
      <c r="T7" s="467"/>
      <c r="U7" s="468"/>
      <c r="V7" s="456"/>
      <c r="W7" s="465"/>
      <c r="X7" s="466"/>
    </row>
    <row r="8" spans="1:24" ht="13.5" customHeight="1"/>
    <row r="9" spans="1:24" ht="13.5" customHeight="1">
      <c r="M9" s="76"/>
      <c r="N9" s="449"/>
      <c r="O9" s="449"/>
      <c r="P9" s="473" t="s">
        <v>0</v>
      </c>
      <c r="Q9" s="473"/>
      <c r="R9" s="438" t="str">
        <f>IF(【入力用】10.概要!$R$9="","",【入力用】10.概要!$R$9)</f>
        <v/>
      </c>
      <c r="S9" s="438"/>
      <c r="T9" s="77" t="s">
        <v>1</v>
      </c>
      <c r="U9" s="78" t="str">
        <f>IF(【入力用】10.概要!$U$9="","",【入力用】10.概要!$U$9)</f>
        <v/>
      </c>
      <c r="V9" s="77" t="s">
        <v>2</v>
      </c>
      <c r="W9" s="79" t="str">
        <f>IF(【入力用】10.概要!$W$9="","",【入力用】10.概要!$W$9)</f>
        <v/>
      </c>
      <c r="X9" s="77" t="s">
        <v>3</v>
      </c>
    </row>
    <row r="10" spans="1:24" ht="13.5" customHeight="1">
      <c r="M10" s="76"/>
      <c r="N10" s="81"/>
      <c r="O10" s="81"/>
      <c r="P10" s="81"/>
      <c r="Q10" s="81"/>
      <c r="R10" s="115"/>
      <c r="S10" s="115"/>
      <c r="T10" s="81"/>
      <c r="V10" s="81"/>
      <c r="W10" s="115"/>
      <c r="X10" s="81"/>
    </row>
    <row r="11" spans="1:24" ht="18.75">
      <c r="D11" s="446" t="s">
        <v>158</v>
      </c>
      <c r="E11" s="446"/>
      <c r="F11" s="446"/>
      <c r="G11" s="446"/>
      <c r="H11" s="446"/>
      <c r="I11" s="446"/>
      <c r="J11" s="446"/>
      <c r="K11" s="446"/>
      <c r="L11" s="446"/>
      <c r="M11" s="446"/>
      <c r="N11" s="446"/>
      <c r="O11" s="446"/>
      <c r="P11" s="446"/>
      <c r="Q11" s="446"/>
      <c r="R11" s="446"/>
      <c r="S11" s="446"/>
      <c r="T11" s="446"/>
      <c r="U11" s="446"/>
      <c r="V11" s="81"/>
      <c r="W11" s="81"/>
      <c r="X11" s="81"/>
    </row>
    <row r="12" spans="1:24" ht="18.75">
      <c r="D12" s="83"/>
      <c r="E12" s="83"/>
      <c r="F12" s="83"/>
      <c r="G12" s="83"/>
      <c r="H12" s="83"/>
      <c r="I12" s="83"/>
      <c r="J12" s="83"/>
      <c r="K12" s="83"/>
      <c r="L12" s="83"/>
      <c r="M12" s="80" t="s">
        <v>29</v>
      </c>
      <c r="N12" s="155" t="s">
        <v>6</v>
      </c>
      <c r="O12" s="497" t="s">
        <v>31</v>
      </c>
      <c r="P12" s="497"/>
      <c r="Q12" s="155" t="s">
        <v>351</v>
      </c>
      <c r="R12" s="497" t="s">
        <v>32</v>
      </c>
      <c r="S12" s="497"/>
      <c r="T12" s="76" t="s">
        <v>53</v>
      </c>
      <c r="U12" s="156"/>
      <c r="V12" s="156"/>
      <c r="W12" s="76"/>
      <c r="X12" s="81"/>
    </row>
    <row r="13" spans="1:24" ht="9" customHeight="1"/>
    <row r="14" spans="1:24" ht="18" customHeight="1">
      <c r="A14" s="492" t="s">
        <v>357</v>
      </c>
      <c r="B14" s="492"/>
      <c r="C14" s="492"/>
      <c r="D14" s="492"/>
      <c r="E14" s="447" t="str">
        <f>IF(【入力用】10.概要!$I$22="","",【入力用】10.概要!$I$22)</f>
        <v/>
      </c>
      <c r="F14" s="447"/>
      <c r="G14" s="447"/>
      <c r="H14" s="447"/>
      <c r="I14" s="447"/>
      <c r="J14" s="447"/>
      <c r="K14" s="447"/>
      <c r="L14" s="447"/>
      <c r="M14" s="447"/>
      <c r="N14" s="447"/>
      <c r="O14" s="447"/>
      <c r="P14" s="447"/>
      <c r="Q14" s="447"/>
      <c r="R14" s="447"/>
      <c r="S14" s="447"/>
      <c r="T14" s="447"/>
      <c r="U14" s="447"/>
      <c r="V14" s="447"/>
      <c r="W14" s="447"/>
      <c r="X14" s="447"/>
    </row>
    <row r="15" spans="1:24" ht="9" customHeight="1"/>
    <row r="16" spans="1:24" ht="18" customHeight="1">
      <c r="A16" s="492" t="s">
        <v>83</v>
      </c>
      <c r="B16" s="492"/>
      <c r="C16" s="492"/>
      <c r="D16" s="492"/>
      <c r="E16" s="419" t="str">
        <f>IF(【入力用】10.概要!$I$56="","",【入力用】10.概要!$I$56)</f>
        <v/>
      </c>
      <c r="F16" s="419"/>
      <c r="G16" s="419"/>
      <c r="H16" s="419"/>
      <c r="I16" s="419"/>
      <c r="J16" s="419"/>
      <c r="K16" s="419"/>
      <c r="L16" s="419"/>
      <c r="M16" s="419"/>
      <c r="N16" s="419"/>
      <c r="O16" s="419"/>
      <c r="P16" s="419"/>
      <c r="Q16" s="419"/>
      <c r="R16" s="419"/>
      <c r="S16" s="419"/>
    </row>
    <row r="17" spans="1:24" ht="9" customHeight="1"/>
    <row r="18" spans="1:24" ht="18" customHeight="1">
      <c r="A18" s="492" t="s">
        <v>84</v>
      </c>
      <c r="B18" s="492"/>
      <c r="C18" s="492"/>
      <c r="D18" s="492"/>
      <c r="E18" s="492"/>
      <c r="F18" s="492"/>
      <c r="G18" s="492"/>
      <c r="H18" s="492"/>
      <c r="I18" s="492"/>
      <c r="J18" s="413" t="str">
        <f>IF(【入力用】10.概要!$I$45="","",【入力用】10.概要!$I$45)</f>
        <v/>
      </c>
      <c r="K18" s="413"/>
      <c r="L18" s="441" t="s">
        <v>85</v>
      </c>
      <c r="M18" s="441"/>
      <c r="N18" s="115"/>
    </row>
    <row r="19" spans="1:24" ht="9" customHeight="1"/>
    <row r="20" spans="1:24" ht="18" customHeight="1">
      <c r="A20" s="492" t="s">
        <v>86</v>
      </c>
      <c r="B20" s="492"/>
      <c r="C20" s="492"/>
      <c r="D20" s="492"/>
      <c r="E20" s="413" t="s">
        <v>389</v>
      </c>
      <c r="F20" s="413"/>
      <c r="G20" s="413"/>
      <c r="H20" s="413"/>
      <c r="I20" s="447" t="str">
        <f>IF(【入力用】10.概要!$M$46="","",【入力用】10.概要!$M$46)</f>
        <v>　　　　　　/　　　　　　/　　　　　　/　　　　　　/　　　　　　</v>
      </c>
      <c r="J20" s="447"/>
      <c r="K20" s="447"/>
      <c r="L20" s="447"/>
      <c r="M20" s="447"/>
      <c r="N20" s="447"/>
      <c r="O20" s="447"/>
      <c r="P20" s="447"/>
      <c r="Q20" s="447"/>
      <c r="R20" s="447"/>
      <c r="S20" s="447"/>
      <c r="T20" s="447"/>
      <c r="U20" s="447"/>
      <c r="V20" s="447"/>
      <c r="W20" s="447"/>
      <c r="X20" s="447"/>
    </row>
    <row r="21" spans="1:24" ht="9" customHeight="1"/>
    <row r="22" spans="1:24" ht="18" customHeight="1">
      <c r="A22" s="492" t="s">
        <v>87</v>
      </c>
      <c r="B22" s="492"/>
      <c r="C22" s="492"/>
      <c r="D22" s="492"/>
      <c r="E22" s="413" t="str">
        <f>IF(【入力用】10.概要!$I$50="","",【入力用】10.概要!$I$50)</f>
        <v/>
      </c>
      <c r="F22" s="413"/>
      <c r="G22" s="441" t="s">
        <v>88</v>
      </c>
      <c r="H22" s="441"/>
    </row>
    <row r="23" spans="1:24" ht="9" customHeight="1"/>
    <row r="24" spans="1:24" ht="18" customHeight="1">
      <c r="A24" s="492" t="s">
        <v>390</v>
      </c>
      <c r="B24" s="492"/>
      <c r="C24" s="492"/>
      <c r="D24" s="492"/>
      <c r="E24" s="598" t="s">
        <v>391</v>
      </c>
      <c r="F24" s="598"/>
      <c r="G24" s="598"/>
      <c r="H24" s="598"/>
      <c r="I24" s="599" t="str">
        <f>IF(ISERROR($T$57),"",$T$57)</f>
        <v/>
      </c>
      <c r="J24" s="599"/>
      <c r="K24" s="600" t="s">
        <v>90</v>
      </c>
      <c r="L24" s="600"/>
      <c r="M24" s="170" t="str">
        <f>IF(IF(【入力用】10.概要!$I$48="","",【入力用】10.概要!$I$48)&gt;0,IF(【入力用】10.概要!$I$48="","",【入力用】10.概要!$I$48),1)</f>
        <v/>
      </c>
      <c r="N24" s="600" t="s">
        <v>91</v>
      </c>
      <c r="O24" s="600"/>
      <c r="P24" s="599" t="str">
        <f>IF(ISERROR(I24*M24),"",I24*M24)</f>
        <v/>
      </c>
      <c r="Q24" s="599"/>
      <c r="R24" s="599"/>
      <c r="S24" s="70" t="s">
        <v>89</v>
      </c>
    </row>
    <row r="25" spans="1:24" ht="9" customHeight="1"/>
    <row r="26" spans="1:24" ht="18" customHeight="1">
      <c r="A26" s="441" t="s">
        <v>92</v>
      </c>
      <c r="B26" s="441"/>
      <c r="C26" s="441"/>
      <c r="D26" s="441"/>
      <c r="E26" s="441"/>
    </row>
    <row r="27" spans="1:24" ht="14.1" customHeight="1">
      <c r="A27" s="409" t="s">
        <v>95</v>
      </c>
      <c r="B27" s="410"/>
      <c r="C27" s="410"/>
      <c r="D27" s="410"/>
      <c r="E27" s="410"/>
      <c r="F27" s="410"/>
      <c r="G27" s="411"/>
      <c r="H27" s="409" t="s">
        <v>94</v>
      </c>
      <c r="I27" s="410"/>
      <c r="J27" s="410"/>
      <c r="K27" s="410"/>
      <c r="L27" s="410"/>
      <c r="M27" s="410"/>
      <c r="N27" s="410"/>
      <c r="O27" s="410"/>
      <c r="P27" s="410"/>
      <c r="Q27" s="410"/>
      <c r="R27" s="410"/>
      <c r="S27" s="411"/>
      <c r="T27" s="428" t="s">
        <v>96</v>
      </c>
      <c r="U27" s="428"/>
      <c r="V27" s="428"/>
      <c r="W27" s="428"/>
      <c r="X27" s="428"/>
    </row>
    <row r="28" spans="1:24" ht="14.1" customHeight="1">
      <c r="A28" s="412"/>
      <c r="B28" s="413"/>
      <c r="C28" s="413"/>
      <c r="D28" s="413"/>
      <c r="E28" s="413"/>
      <c r="F28" s="413"/>
      <c r="G28" s="414"/>
      <c r="H28" s="412"/>
      <c r="I28" s="413"/>
      <c r="J28" s="413"/>
      <c r="K28" s="413"/>
      <c r="L28" s="413"/>
      <c r="M28" s="413"/>
      <c r="N28" s="413"/>
      <c r="O28" s="413"/>
      <c r="P28" s="413"/>
      <c r="Q28" s="413"/>
      <c r="R28" s="413"/>
      <c r="S28" s="414"/>
      <c r="T28" s="428"/>
      <c r="U28" s="428"/>
      <c r="V28" s="428"/>
      <c r="W28" s="428"/>
      <c r="X28" s="428"/>
    </row>
    <row r="29" spans="1:24" ht="15.95" customHeight="1">
      <c r="A29" s="415" t="s">
        <v>97</v>
      </c>
      <c r="B29" s="416"/>
      <c r="C29" s="416"/>
      <c r="D29" s="416"/>
      <c r="E29" s="416"/>
      <c r="F29" s="416"/>
      <c r="G29" s="417"/>
      <c r="H29" s="86" t="str">
        <f>IF(OR(【入力用】10.概要!$L$51=TRUE,【入力用】10.概要!$O$51=TRUE),"■","□")</f>
        <v>□</v>
      </c>
      <c r="I29" s="416" t="s">
        <v>109</v>
      </c>
      <c r="J29" s="416"/>
      <c r="K29" s="416"/>
      <c r="L29" s="416"/>
      <c r="M29" s="416"/>
      <c r="N29" s="416"/>
      <c r="O29" s="416"/>
      <c r="P29" s="416"/>
      <c r="Q29" s="416"/>
      <c r="R29" s="416"/>
      <c r="S29" s="417"/>
      <c r="T29" s="584" t="s">
        <v>393</v>
      </c>
      <c r="U29" s="585"/>
      <c r="V29" s="585"/>
      <c r="W29" s="585"/>
      <c r="X29" s="411" t="s">
        <v>363</v>
      </c>
    </row>
    <row r="30" spans="1:24" ht="15.95" customHeight="1">
      <c r="A30" s="418"/>
      <c r="B30" s="419"/>
      <c r="C30" s="419"/>
      <c r="D30" s="419"/>
      <c r="E30" s="419"/>
      <c r="F30" s="419"/>
      <c r="G30" s="420"/>
      <c r="H30" s="159" t="str">
        <f>IF(【入力用】10.概要!$I$51=TRUE,"■","□")</f>
        <v>□</v>
      </c>
      <c r="I30" s="419" t="s">
        <v>110</v>
      </c>
      <c r="J30" s="419"/>
      <c r="K30" s="419"/>
      <c r="L30" s="419"/>
      <c r="M30" s="419"/>
      <c r="N30" s="419"/>
      <c r="O30" s="419"/>
      <c r="P30" s="419"/>
      <c r="Q30" s="419"/>
      <c r="R30" s="419"/>
      <c r="S30" s="420"/>
      <c r="T30" s="586"/>
      <c r="U30" s="587"/>
      <c r="V30" s="587"/>
      <c r="W30" s="587"/>
      <c r="X30" s="414"/>
    </row>
    <row r="31" spans="1:24" ht="15.95" customHeight="1">
      <c r="A31" s="510" t="s">
        <v>98</v>
      </c>
      <c r="B31" s="511"/>
      <c r="C31" s="511"/>
      <c r="D31" s="511"/>
      <c r="E31" s="511"/>
      <c r="F31" s="511"/>
      <c r="G31" s="512"/>
      <c r="H31" s="86" t="str">
        <f>IF(【入力用】10.概要!$S$15=TRUE,"■","□")</f>
        <v>□</v>
      </c>
      <c r="I31" s="416" t="s">
        <v>111</v>
      </c>
      <c r="J31" s="416"/>
      <c r="K31" s="416"/>
      <c r="L31" s="416"/>
      <c r="M31" s="416"/>
      <c r="N31" s="416"/>
      <c r="O31" s="416"/>
      <c r="P31" s="416"/>
      <c r="Q31" s="416"/>
      <c r="R31" s="416"/>
      <c r="S31" s="417"/>
      <c r="T31" s="584" t="s">
        <v>393</v>
      </c>
      <c r="U31" s="585"/>
      <c r="V31" s="585"/>
      <c r="W31" s="585"/>
      <c r="X31" s="411" t="s">
        <v>363</v>
      </c>
    </row>
    <row r="32" spans="1:24" ht="15.95" customHeight="1">
      <c r="A32" s="588"/>
      <c r="B32" s="589"/>
      <c r="C32" s="589"/>
      <c r="D32" s="589"/>
      <c r="E32" s="589"/>
      <c r="F32" s="589"/>
      <c r="G32" s="590"/>
      <c r="H32" s="159" t="str">
        <f>IF(OR(【入力用】10.概要!$E$15=TRUE,【入力用】10.概要!$L$15=TRUE),"■","□")</f>
        <v>□</v>
      </c>
      <c r="I32" s="419" t="s">
        <v>112</v>
      </c>
      <c r="J32" s="419"/>
      <c r="K32" s="419"/>
      <c r="L32" s="419"/>
      <c r="M32" s="419"/>
      <c r="N32" s="419"/>
      <c r="O32" s="419"/>
      <c r="P32" s="419"/>
      <c r="Q32" s="419"/>
      <c r="R32" s="419"/>
      <c r="S32" s="420"/>
      <c r="T32" s="586"/>
      <c r="U32" s="587"/>
      <c r="V32" s="587"/>
      <c r="W32" s="587"/>
      <c r="X32" s="414"/>
    </row>
    <row r="33" spans="1:25" ht="12.95" customHeight="1">
      <c r="A33" s="415" t="s">
        <v>169</v>
      </c>
      <c r="B33" s="416"/>
      <c r="C33" s="416"/>
      <c r="D33" s="416"/>
      <c r="E33" s="416"/>
      <c r="F33" s="416"/>
      <c r="G33" s="417"/>
      <c r="H33" s="415" t="s">
        <v>99</v>
      </c>
      <c r="I33" s="416"/>
      <c r="J33" s="416"/>
      <c r="K33" s="416"/>
      <c r="L33" s="416"/>
      <c r="M33" s="416"/>
      <c r="N33" s="416"/>
      <c r="O33" s="416"/>
      <c r="P33" s="416"/>
      <c r="Q33" s="416"/>
      <c r="R33" s="416"/>
      <c r="S33" s="417"/>
      <c r="T33" s="584" t="s">
        <v>393</v>
      </c>
      <c r="U33" s="585"/>
      <c r="V33" s="585"/>
      <c r="W33" s="585"/>
      <c r="X33" s="411" t="s">
        <v>363</v>
      </c>
      <c r="Y33" s="160"/>
    </row>
    <row r="34" spans="1:25" ht="12.95" customHeight="1">
      <c r="A34" s="418"/>
      <c r="B34" s="419"/>
      <c r="C34" s="419"/>
      <c r="D34" s="419"/>
      <c r="E34" s="419"/>
      <c r="F34" s="419"/>
      <c r="G34" s="420"/>
      <c r="H34" s="418"/>
      <c r="I34" s="419"/>
      <c r="J34" s="419"/>
      <c r="K34" s="419"/>
      <c r="L34" s="419"/>
      <c r="M34" s="419"/>
      <c r="N34" s="419"/>
      <c r="O34" s="419"/>
      <c r="P34" s="419"/>
      <c r="Q34" s="419"/>
      <c r="R34" s="419"/>
      <c r="S34" s="420"/>
      <c r="T34" s="586"/>
      <c r="U34" s="587"/>
      <c r="V34" s="587"/>
      <c r="W34" s="587"/>
      <c r="X34" s="414"/>
    </row>
    <row r="35" spans="1:25" ht="12.95" customHeight="1">
      <c r="A35" s="415" t="s">
        <v>170</v>
      </c>
      <c r="B35" s="416"/>
      <c r="C35" s="416"/>
      <c r="D35" s="416"/>
      <c r="E35" s="416"/>
      <c r="F35" s="416"/>
      <c r="G35" s="417"/>
      <c r="H35" s="415" t="s">
        <v>173</v>
      </c>
      <c r="I35" s="416"/>
      <c r="J35" s="416"/>
      <c r="K35" s="416"/>
      <c r="L35" s="416"/>
      <c r="M35" s="416"/>
      <c r="N35" s="416"/>
      <c r="O35" s="416"/>
      <c r="P35" s="416"/>
      <c r="Q35" s="416"/>
      <c r="R35" s="416"/>
      <c r="S35" s="417"/>
      <c r="T35" s="584" t="s">
        <v>393</v>
      </c>
      <c r="U35" s="585"/>
      <c r="V35" s="585"/>
      <c r="W35" s="585"/>
      <c r="X35" s="411" t="s">
        <v>363</v>
      </c>
    </row>
    <row r="36" spans="1:25" ht="12.95" customHeight="1">
      <c r="A36" s="418"/>
      <c r="B36" s="419"/>
      <c r="C36" s="419"/>
      <c r="D36" s="419"/>
      <c r="E36" s="419"/>
      <c r="F36" s="419"/>
      <c r="G36" s="420"/>
      <c r="H36" s="418"/>
      <c r="I36" s="419"/>
      <c r="J36" s="419"/>
      <c r="K36" s="419"/>
      <c r="L36" s="419"/>
      <c r="M36" s="419"/>
      <c r="N36" s="419"/>
      <c r="O36" s="419"/>
      <c r="P36" s="419"/>
      <c r="Q36" s="419"/>
      <c r="R36" s="419"/>
      <c r="S36" s="420"/>
      <c r="T36" s="586"/>
      <c r="U36" s="587"/>
      <c r="V36" s="587"/>
      <c r="W36" s="587"/>
      <c r="X36" s="414"/>
    </row>
    <row r="37" spans="1:25" ht="12.95" customHeight="1">
      <c r="A37" s="415" t="s">
        <v>171</v>
      </c>
      <c r="B37" s="416"/>
      <c r="C37" s="416"/>
      <c r="D37" s="416"/>
      <c r="E37" s="416"/>
      <c r="F37" s="416"/>
      <c r="G37" s="417"/>
      <c r="H37" s="415" t="s">
        <v>174</v>
      </c>
      <c r="I37" s="416"/>
      <c r="J37" s="416"/>
      <c r="K37" s="416"/>
      <c r="L37" s="416"/>
      <c r="M37" s="416"/>
      <c r="N37" s="416"/>
      <c r="O37" s="416"/>
      <c r="P37" s="416"/>
      <c r="Q37" s="416"/>
      <c r="R37" s="416"/>
      <c r="S37" s="417"/>
      <c r="T37" s="584" t="s">
        <v>393</v>
      </c>
      <c r="U37" s="585"/>
      <c r="V37" s="585"/>
      <c r="W37" s="585"/>
      <c r="X37" s="411" t="s">
        <v>363</v>
      </c>
    </row>
    <row r="38" spans="1:25" ht="12.95" customHeight="1">
      <c r="A38" s="418"/>
      <c r="B38" s="419"/>
      <c r="C38" s="419"/>
      <c r="D38" s="419"/>
      <c r="E38" s="419"/>
      <c r="F38" s="419"/>
      <c r="G38" s="420"/>
      <c r="H38" s="418"/>
      <c r="I38" s="419"/>
      <c r="J38" s="419"/>
      <c r="K38" s="419"/>
      <c r="L38" s="419"/>
      <c r="M38" s="419"/>
      <c r="N38" s="419"/>
      <c r="O38" s="419"/>
      <c r="P38" s="419"/>
      <c r="Q38" s="419"/>
      <c r="R38" s="419"/>
      <c r="S38" s="420"/>
      <c r="T38" s="586"/>
      <c r="U38" s="587"/>
      <c r="V38" s="587"/>
      <c r="W38" s="587"/>
      <c r="X38" s="414"/>
    </row>
    <row r="39" spans="1:25" ht="12.95" customHeight="1">
      <c r="A39" s="415" t="s">
        <v>172</v>
      </c>
      <c r="B39" s="416"/>
      <c r="C39" s="416"/>
      <c r="D39" s="416"/>
      <c r="E39" s="416"/>
      <c r="F39" s="416"/>
      <c r="G39" s="417"/>
      <c r="H39" s="415" t="s">
        <v>175</v>
      </c>
      <c r="I39" s="416"/>
      <c r="J39" s="416"/>
      <c r="K39" s="416"/>
      <c r="L39" s="416"/>
      <c r="M39" s="416"/>
      <c r="N39" s="416"/>
      <c r="O39" s="416"/>
      <c r="P39" s="416"/>
      <c r="Q39" s="416"/>
      <c r="R39" s="416"/>
      <c r="S39" s="417"/>
      <c r="T39" s="584" t="s">
        <v>393</v>
      </c>
      <c r="U39" s="585"/>
      <c r="V39" s="585"/>
      <c r="W39" s="585"/>
      <c r="X39" s="411" t="s">
        <v>363</v>
      </c>
    </row>
    <row r="40" spans="1:25" ht="12.95" customHeight="1">
      <c r="A40" s="418"/>
      <c r="B40" s="419"/>
      <c r="C40" s="419"/>
      <c r="D40" s="419"/>
      <c r="E40" s="419"/>
      <c r="F40" s="419"/>
      <c r="G40" s="420"/>
      <c r="H40" s="418"/>
      <c r="I40" s="419"/>
      <c r="J40" s="419"/>
      <c r="K40" s="419"/>
      <c r="L40" s="419"/>
      <c r="M40" s="419"/>
      <c r="N40" s="419"/>
      <c r="O40" s="419"/>
      <c r="P40" s="419"/>
      <c r="Q40" s="419"/>
      <c r="R40" s="419"/>
      <c r="S40" s="420"/>
      <c r="T40" s="586"/>
      <c r="U40" s="587"/>
      <c r="V40" s="587"/>
      <c r="W40" s="587"/>
      <c r="X40" s="414"/>
    </row>
    <row r="41" spans="1:25" ht="9" customHeight="1">
      <c r="A41" s="114"/>
      <c r="B41" s="114"/>
      <c r="C41" s="114"/>
      <c r="D41" s="114"/>
      <c r="E41" s="114"/>
      <c r="F41" s="114"/>
      <c r="G41" s="76"/>
      <c r="H41" s="76"/>
      <c r="I41" s="76"/>
      <c r="J41" s="76"/>
      <c r="K41" s="76"/>
      <c r="L41" s="76"/>
      <c r="M41" s="76"/>
      <c r="N41" s="76"/>
      <c r="O41" s="76"/>
      <c r="P41" s="76"/>
      <c r="Q41" s="76"/>
      <c r="R41" s="76"/>
      <c r="S41" s="76"/>
      <c r="T41" s="76"/>
      <c r="U41" s="76"/>
      <c r="V41" s="76"/>
      <c r="W41" s="76"/>
      <c r="X41" s="76"/>
    </row>
    <row r="42" spans="1:25" ht="18" customHeight="1">
      <c r="A42" s="413" t="s">
        <v>93</v>
      </c>
      <c r="B42" s="413"/>
      <c r="C42" s="413"/>
      <c r="D42" s="413"/>
      <c r="E42" s="413"/>
    </row>
    <row r="43" spans="1:25" ht="14.1" customHeight="1">
      <c r="A43" s="409" t="s">
        <v>95</v>
      </c>
      <c r="B43" s="410"/>
      <c r="C43" s="410"/>
      <c r="D43" s="410"/>
      <c r="E43" s="410"/>
      <c r="F43" s="410"/>
      <c r="G43" s="411"/>
      <c r="H43" s="409" t="s">
        <v>94</v>
      </c>
      <c r="I43" s="410"/>
      <c r="J43" s="410"/>
      <c r="K43" s="410"/>
      <c r="L43" s="410"/>
      <c r="M43" s="410"/>
      <c r="N43" s="410"/>
      <c r="O43" s="410"/>
      <c r="P43" s="410"/>
      <c r="Q43" s="410"/>
      <c r="R43" s="410"/>
      <c r="S43" s="411"/>
      <c r="T43" s="428" t="s">
        <v>96</v>
      </c>
      <c r="U43" s="428"/>
      <c r="V43" s="428"/>
      <c r="W43" s="428"/>
      <c r="X43" s="428"/>
    </row>
    <row r="44" spans="1:25" ht="14.1" customHeight="1">
      <c r="A44" s="412"/>
      <c r="B44" s="413"/>
      <c r="C44" s="413"/>
      <c r="D44" s="413"/>
      <c r="E44" s="413"/>
      <c r="F44" s="413"/>
      <c r="G44" s="414"/>
      <c r="H44" s="596"/>
      <c r="I44" s="594"/>
      <c r="J44" s="594"/>
      <c r="K44" s="594"/>
      <c r="L44" s="594"/>
      <c r="M44" s="594"/>
      <c r="N44" s="594"/>
      <c r="O44" s="594"/>
      <c r="P44" s="594"/>
      <c r="Q44" s="594"/>
      <c r="R44" s="594"/>
      <c r="S44" s="581"/>
      <c r="T44" s="428"/>
      <c r="U44" s="428"/>
      <c r="V44" s="428"/>
      <c r="W44" s="428"/>
      <c r="X44" s="428"/>
    </row>
    <row r="45" spans="1:25" ht="15.95" customHeight="1">
      <c r="A45" s="415" t="s">
        <v>100</v>
      </c>
      <c r="B45" s="416"/>
      <c r="C45" s="416"/>
      <c r="D45" s="416"/>
      <c r="E45" s="416"/>
      <c r="F45" s="416"/>
      <c r="G45" s="416"/>
      <c r="H45" s="86" t="str">
        <f>IF(【入力用】10.概要!$P$42=TRUE,"■","□")</f>
        <v>□</v>
      </c>
      <c r="I45" s="161" t="s">
        <v>233</v>
      </c>
      <c r="J45" s="593" t="str">
        <f>IF(OR(【入力用】10.概要!$E$13=TRUE,【入力用】10.概要!$E$14=TRUE),"20,000","30,000")</f>
        <v>30,000</v>
      </c>
      <c r="K45" s="593"/>
      <c r="L45" s="410" t="s">
        <v>90</v>
      </c>
      <c r="M45" s="410"/>
      <c r="N45" s="161" t="str">
        <f>$E$22</f>
        <v/>
      </c>
      <c r="O45" s="161" t="s">
        <v>102</v>
      </c>
      <c r="P45" s="162"/>
      <c r="Q45" s="162"/>
      <c r="R45" s="162"/>
      <c r="S45" s="163"/>
      <c r="T45" s="577" t="str">
        <f>IF(ISERROR(IF($H$45="■",$J$45*$N$45,$J$46*$N$46)),"",IF($H$45="■",$J$45*$N$45,$J$46*$N$46))</f>
        <v/>
      </c>
      <c r="U45" s="578"/>
      <c r="V45" s="578"/>
      <c r="W45" s="578"/>
      <c r="X45" s="411" t="s">
        <v>363</v>
      </c>
      <c r="Y45" s="84"/>
    </row>
    <row r="46" spans="1:25" ht="15.95" customHeight="1">
      <c r="A46" s="426"/>
      <c r="B46" s="427"/>
      <c r="C46" s="427"/>
      <c r="D46" s="427"/>
      <c r="E46" s="427"/>
      <c r="F46" s="427"/>
      <c r="G46" s="427"/>
      <c r="H46" s="164" t="str">
        <f>IF(【入力用】10.概要!$I$42=TRUE,"■","□")</f>
        <v>□</v>
      </c>
      <c r="I46" s="114" t="s">
        <v>101</v>
      </c>
      <c r="J46" s="595">
        <v>4000</v>
      </c>
      <c r="K46" s="595"/>
      <c r="L46" s="594" t="s">
        <v>90</v>
      </c>
      <c r="M46" s="594"/>
      <c r="N46" s="165" t="str">
        <f>IF(【入力用】10.概要!$N$42="","",【入力用】10.概要!$N$42)</f>
        <v/>
      </c>
      <c r="O46" s="427" t="s">
        <v>161</v>
      </c>
      <c r="P46" s="427"/>
      <c r="Q46" s="427"/>
      <c r="R46" s="89"/>
      <c r="S46" s="166"/>
      <c r="T46" s="582"/>
      <c r="U46" s="583"/>
      <c r="V46" s="583"/>
      <c r="W46" s="583"/>
      <c r="X46" s="581"/>
      <c r="Y46" s="84"/>
    </row>
    <row r="47" spans="1:25" ht="15.95" customHeight="1">
      <c r="A47" s="415" t="s">
        <v>103</v>
      </c>
      <c r="B47" s="416"/>
      <c r="C47" s="416"/>
      <c r="D47" s="416"/>
      <c r="E47" s="416"/>
      <c r="F47" s="416"/>
      <c r="G47" s="417"/>
      <c r="H47" s="86" t="str">
        <f>IF(【入力用】10.概要!$I$52=TRUE,"■","□")</f>
        <v>□</v>
      </c>
      <c r="I47" s="416" t="s">
        <v>105</v>
      </c>
      <c r="J47" s="416"/>
      <c r="K47" s="416"/>
      <c r="L47" s="167" t="s">
        <v>107</v>
      </c>
      <c r="M47" s="591" t="str">
        <f>IF(ISERROR($T$45),"",$T$45)</f>
        <v/>
      </c>
      <c r="N47" s="592"/>
      <c r="O47" s="416" t="s">
        <v>402</v>
      </c>
      <c r="P47" s="416"/>
      <c r="Q47" s="416"/>
      <c r="R47" s="162"/>
      <c r="S47" s="163"/>
      <c r="T47" s="577" t="str">
        <f>IF($H$47="■",$T$45*0.5,"0")</f>
        <v>0</v>
      </c>
      <c r="U47" s="578"/>
      <c r="V47" s="578"/>
      <c r="W47" s="578"/>
      <c r="X47" s="411" t="s">
        <v>363</v>
      </c>
      <c r="Y47" s="84"/>
    </row>
    <row r="48" spans="1:25" ht="15.95" customHeight="1">
      <c r="A48" s="418"/>
      <c r="B48" s="419"/>
      <c r="C48" s="419"/>
      <c r="D48" s="419"/>
      <c r="E48" s="419"/>
      <c r="F48" s="419"/>
      <c r="G48" s="420"/>
      <c r="H48" s="159" t="str">
        <f>IF(【入力用】10.概要!$M$52=TRUE,"■","□")</f>
        <v>□</v>
      </c>
      <c r="I48" s="419" t="s">
        <v>106</v>
      </c>
      <c r="J48" s="419"/>
      <c r="K48" s="419"/>
      <c r="L48" s="168"/>
      <c r="M48" s="168" t="s">
        <v>108</v>
      </c>
      <c r="N48" s="168"/>
      <c r="O48" s="168"/>
      <c r="P48" s="168"/>
      <c r="Q48" s="168"/>
      <c r="R48" s="168"/>
      <c r="S48" s="169"/>
      <c r="T48" s="579"/>
      <c r="U48" s="580"/>
      <c r="V48" s="580"/>
      <c r="W48" s="580"/>
      <c r="X48" s="414"/>
      <c r="Y48" s="84"/>
    </row>
    <row r="49" spans="1:25" ht="15.95" customHeight="1">
      <c r="A49" s="415" t="s">
        <v>104</v>
      </c>
      <c r="B49" s="416"/>
      <c r="C49" s="416"/>
      <c r="D49" s="416"/>
      <c r="E49" s="416"/>
      <c r="F49" s="416"/>
      <c r="G49" s="417"/>
      <c r="H49" s="86" t="str">
        <f>IF(【入力用】10.概要!$I$51=TRUE,"■","□")</f>
        <v>□</v>
      </c>
      <c r="I49" s="416" t="s">
        <v>368</v>
      </c>
      <c r="J49" s="416"/>
      <c r="K49" s="416"/>
      <c r="L49" s="416"/>
      <c r="M49" s="416"/>
      <c r="N49" s="416"/>
      <c r="O49" s="416"/>
      <c r="P49" s="416"/>
      <c r="Q49" s="416"/>
      <c r="R49" s="416"/>
      <c r="S49" s="417"/>
      <c r="T49" s="577" t="str">
        <f>IF($H$49="■","4,000","0")</f>
        <v>0</v>
      </c>
      <c r="U49" s="578"/>
      <c r="V49" s="578"/>
      <c r="W49" s="578"/>
      <c r="X49" s="411" t="s">
        <v>363</v>
      </c>
      <c r="Y49" s="84"/>
    </row>
    <row r="50" spans="1:25" ht="15.95" customHeight="1">
      <c r="A50" s="418"/>
      <c r="B50" s="419"/>
      <c r="C50" s="419"/>
      <c r="D50" s="419"/>
      <c r="E50" s="419"/>
      <c r="F50" s="419"/>
      <c r="G50" s="420"/>
      <c r="H50" s="159" t="str">
        <f>IF(OR(【入力用】10.概要!$L$51=TRUE,【入力用】10.概要!$O$51=TRUE),"■","□")</f>
        <v>□</v>
      </c>
      <c r="I50" s="419" t="s">
        <v>113</v>
      </c>
      <c r="J50" s="419"/>
      <c r="K50" s="419"/>
      <c r="L50" s="419"/>
      <c r="M50" s="419"/>
      <c r="N50" s="419"/>
      <c r="O50" s="419"/>
      <c r="P50" s="419"/>
      <c r="Q50" s="419"/>
      <c r="R50" s="419"/>
      <c r="S50" s="420"/>
      <c r="T50" s="579"/>
      <c r="U50" s="580"/>
      <c r="V50" s="580"/>
      <c r="W50" s="580"/>
      <c r="X50" s="414"/>
      <c r="Y50" s="84"/>
    </row>
    <row r="51" spans="1:25" ht="12.95" customHeight="1">
      <c r="A51" s="415" t="s">
        <v>162</v>
      </c>
      <c r="B51" s="416"/>
      <c r="C51" s="416"/>
      <c r="D51" s="416"/>
      <c r="E51" s="416"/>
      <c r="F51" s="416"/>
      <c r="G51" s="417"/>
      <c r="H51" s="415" t="s">
        <v>114</v>
      </c>
      <c r="I51" s="416"/>
      <c r="J51" s="416"/>
      <c r="K51" s="416"/>
      <c r="L51" s="416"/>
      <c r="M51" s="416"/>
      <c r="N51" s="416"/>
      <c r="O51" s="416"/>
      <c r="P51" s="416"/>
      <c r="Q51" s="416"/>
      <c r="R51" s="416"/>
      <c r="S51" s="417"/>
      <c r="T51" s="577" t="str">
        <f>IF(ISERROR(ROUNDUP(($T$45+$T$47+$T$49)*0.1,1)),"",ROUNDUP(($T$45+$T$47+$T$49)*0.1,1))</f>
        <v/>
      </c>
      <c r="U51" s="578"/>
      <c r="V51" s="578"/>
      <c r="W51" s="578"/>
      <c r="X51" s="411" t="s">
        <v>363</v>
      </c>
      <c r="Y51" s="84"/>
    </row>
    <row r="52" spans="1:25" ht="12.95" customHeight="1">
      <c r="A52" s="418"/>
      <c r="B52" s="419"/>
      <c r="C52" s="419"/>
      <c r="D52" s="419"/>
      <c r="E52" s="419"/>
      <c r="F52" s="419"/>
      <c r="G52" s="420"/>
      <c r="H52" s="418"/>
      <c r="I52" s="419"/>
      <c r="J52" s="419"/>
      <c r="K52" s="419"/>
      <c r="L52" s="419"/>
      <c r="M52" s="419"/>
      <c r="N52" s="419"/>
      <c r="O52" s="419"/>
      <c r="P52" s="419"/>
      <c r="Q52" s="419"/>
      <c r="R52" s="419"/>
      <c r="S52" s="420"/>
      <c r="T52" s="579"/>
      <c r="U52" s="580"/>
      <c r="V52" s="580"/>
      <c r="W52" s="580"/>
      <c r="X52" s="414"/>
      <c r="Y52" s="84"/>
    </row>
    <row r="53" spans="1:25" ht="12.95" customHeight="1">
      <c r="A53" s="415" t="s">
        <v>163</v>
      </c>
      <c r="B53" s="416"/>
      <c r="C53" s="416"/>
      <c r="D53" s="416"/>
      <c r="E53" s="416"/>
      <c r="F53" s="416"/>
      <c r="G53" s="417"/>
      <c r="H53" s="415" t="s">
        <v>166</v>
      </c>
      <c r="I53" s="416"/>
      <c r="J53" s="416"/>
      <c r="K53" s="416"/>
      <c r="L53" s="416"/>
      <c r="M53" s="416"/>
      <c r="N53" s="416"/>
      <c r="O53" s="416"/>
      <c r="P53" s="416"/>
      <c r="Q53" s="416"/>
      <c r="R53" s="416"/>
      <c r="S53" s="417"/>
      <c r="T53" s="577" t="str">
        <f>IF(ISERROR(ROUNDUP($T$45+$T$47+$T$49+$T$51,1)),"",ROUNDUP($T$45+$T$47+$T$49+$T$51,1))</f>
        <v/>
      </c>
      <c r="U53" s="578"/>
      <c r="V53" s="578"/>
      <c r="W53" s="578"/>
      <c r="X53" s="411" t="s">
        <v>363</v>
      </c>
      <c r="Y53" s="84"/>
    </row>
    <row r="54" spans="1:25" ht="12.95" customHeight="1">
      <c r="A54" s="418"/>
      <c r="B54" s="419"/>
      <c r="C54" s="419"/>
      <c r="D54" s="419"/>
      <c r="E54" s="419"/>
      <c r="F54" s="419"/>
      <c r="G54" s="420"/>
      <c r="H54" s="418"/>
      <c r="I54" s="419"/>
      <c r="J54" s="419"/>
      <c r="K54" s="419"/>
      <c r="L54" s="419"/>
      <c r="M54" s="419"/>
      <c r="N54" s="419"/>
      <c r="O54" s="419"/>
      <c r="P54" s="419"/>
      <c r="Q54" s="419"/>
      <c r="R54" s="419"/>
      <c r="S54" s="420"/>
      <c r="T54" s="579"/>
      <c r="U54" s="580"/>
      <c r="V54" s="580"/>
      <c r="W54" s="580"/>
      <c r="X54" s="414"/>
      <c r="Y54" s="84"/>
    </row>
    <row r="55" spans="1:25" ht="12.95" customHeight="1">
      <c r="A55" s="415" t="s">
        <v>164</v>
      </c>
      <c r="B55" s="416"/>
      <c r="C55" s="416"/>
      <c r="D55" s="416"/>
      <c r="E55" s="416"/>
      <c r="F55" s="416"/>
      <c r="G55" s="417"/>
      <c r="H55" s="415" t="s">
        <v>167</v>
      </c>
      <c r="I55" s="416"/>
      <c r="J55" s="416"/>
      <c r="K55" s="416"/>
      <c r="L55" s="416"/>
      <c r="M55" s="416"/>
      <c r="N55" s="416"/>
      <c r="O55" s="416"/>
      <c r="P55" s="416"/>
      <c r="Q55" s="416"/>
      <c r="R55" s="416"/>
      <c r="S55" s="417"/>
      <c r="T55" s="577" t="str">
        <f>IF(ISERROR(ROUNDUP($T$53*0.3,1)),"",ROUNDUP($T$53*0.3,1))</f>
        <v/>
      </c>
      <c r="U55" s="578"/>
      <c r="V55" s="578"/>
      <c r="W55" s="578"/>
      <c r="X55" s="411" t="s">
        <v>363</v>
      </c>
      <c r="Y55" s="84"/>
    </row>
    <row r="56" spans="1:25" ht="12.95" customHeight="1">
      <c r="A56" s="418"/>
      <c r="B56" s="419"/>
      <c r="C56" s="419"/>
      <c r="D56" s="419"/>
      <c r="E56" s="419"/>
      <c r="F56" s="419"/>
      <c r="G56" s="420"/>
      <c r="H56" s="418"/>
      <c r="I56" s="419"/>
      <c r="J56" s="419"/>
      <c r="K56" s="419"/>
      <c r="L56" s="419"/>
      <c r="M56" s="419"/>
      <c r="N56" s="419"/>
      <c r="O56" s="419"/>
      <c r="P56" s="419"/>
      <c r="Q56" s="419"/>
      <c r="R56" s="419"/>
      <c r="S56" s="420"/>
      <c r="T56" s="579"/>
      <c r="U56" s="580"/>
      <c r="V56" s="580"/>
      <c r="W56" s="580"/>
      <c r="X56" s="414"/>
      <c r="Y56" s="84"/>
    </row>
    <row r="57" spans="1:25" ht="12.95" customHeight="1">
      <c r="A57" s="415" t="s">
        <v>165</v>
      </c>
      <c r="B57" s="416"/>
      <c r="C57" s="416"/>
      <c r="D57" s="416"/>
      <c r="E57" s="416"/>
      <c r="F57" s="416"/>
      <c r="G57" s="417"/>
      <c r="H57" s="415" t="s">
        <v>168</v>
      </c>
      <c r="I57" s="416"/>
      <c r="J57" s="416"/>
      <c r="K57" s="416"/>
      <c r="L57" s="416"/>
      <c r="M57" s="416"/>
      <c r="N57" s="416"/>
      <c r="O57" s="416"/>
      <c r="P57" s="416"/>
      <c r="Q57" s="416"/>
      <c r="R57" s="416"/>
      <c r="S57" s="417"/>
      <c r="T57" s="577" t="str">
        <f>IF(ISERROR(ROUNDUP($T$53+$T$55,1)),"",ROUNDUP($T$53+$T$55,1))</f>
        <v/>
      </c>
      <c r="U57" s="578"/>
      <c r="V57" s="578"/>
      <c r="W57" s="578"/>
      <c r="X57" s="411" t="s">
        <v>363</v>
      </c>
      <c r="Y57" s="84"/>
    </row>
    <row r="58" spans="1:25" ht="12.95" customHeight="1">
      <c r="A58" s="418"/>
      <c r="B58" s="419"/>
      <c r="C58" s="419"/>
      <c r="D58" s="419"/>
      <c r="E58" s="419"/>
      <c r="F58" s="419"/>
      <c r="G58" s="420"/>
      <c r="H58" s="418"/>
      <c r="I58" s="419"/>
      <c r="J58" s="419"/>
      <c r="K58" s="419"/>
      <c r="L58" s="419"/>
      <c r="M58" s="419"/>
      <c r="N58" s="419"/>
      <c r="O58" s="419"/>
      <c r="P58" s="419"/>
      <c r="Q58" s="419"/>
      <c r="R58" s="419"/>
      <c r="S58" s="420"/>
      <c r="T58" s="579"/>
      <c r="U58" s="580"/>
      <c r="V58" s="580"/>
      <c r="W58" s="580"/>
      <c r="X58" s="414"/>
      <c r="Y58" s="84"/>
    </row>
    <row r="59" spans="1:25" ht="13.5" customHeight="1">
      <c r="A59" s="597" t="s">
        <v>381</v>
      </c>
      <c r="B59" s="597"/>
      <c r="C59" s="597"/>
      <c r="D59" s="597"/>
      <c r="E59" s="597"/>
      <c r="F59" s="597"/>
      <c r="G59" s="597"/>
      <c r="H59" s="597"/>
      <c r="I59" s="597"/>
      <c r="J59" s="597"/>
      <c r="K59" s="597"/>
      <c r="L59" s="597"/>
      <c r="M59" s="597"/>
      <c r="N59" s="597"/>
      <c r="O59" s="597"/>
      <c r="P59" s="597"/>
      <c r="Q59" s="597"/>
      <c r="R59" s="597"/>
      <c r="S59" s="597"/>
      <c r="T59" s="597"/>
      <c r="U59" s="597"/>
      <c r="V59" s="597"/>
      <c r="W59" s="597"/>
      <c r="X59" s="597"/>
      <c r="Y59" s="84"/>
    </row>
    <row r="60" spans="1:25" ht="13.5" customHeight="1"/>
    <row r="61" spans="1:25" ht="13.5" customHeight="1"/>
    <row r="62" spans="1:25" ht="13.5" customHeight="1"/>
    <row r="63" spans="1:25" ht="18" customHeight="1"/>
    <row r="64" spans="1:25"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sheetData>
  <sheetProtection password="CCEB" sheet="1" objects="1" scenarios="1"/>
  <mergeCells count="109">
    <mergeCell ref="A59:X59"/>
    <mergeCell ref="I24:J24"/>
    <mergeCell ref="N24:O24"/>
    <mergeCell ref="K24:L24"/>
    <mergeCell ref="P24:R24"/>
    <mergeCell ref="A55:G56"/>
    <mergeCell ref="H55:S56"/>
    <mergeCell ref="T55:W56"/>
    <mergeCell ref="X55:X56"/>
    <mergeCell ref="A57:G58"/>
    <mergeCell ref="H57:S58"/>
    <mergeCell ref="T57:W58"/>
    <mergeCell ref="X57:X58"/>
    <mergeCell ref="A51:G52"/>
    <mergeCell ref="H51:S52"/>
    <mergeCell ref="T51:W52"/>
    <mergeCell ref="X51:X52"/>
    <mergeCell ref="A53:G54"/>
    <mergeCell ref="H53:S54"/>
    <mergeCell ref="T53:W54"/>
    <mergeCell ref="X53:X54"/>
    <mergeCell ref="T47:W48"/>
    <mergeCell ref="X47:X48"/>
    <mergeCell ref="I48:K48"/>
    <mergeCell ref="A49:G50"/>
    <mergeCell ref="I49:S49"/>
    <mergeCell ref="T49:W50"/>
    <mergeCell ref="X49:X50"/>
    <mergeCell ref="I50:S50"/>
    <mergeCell ref="L46:M46"/>
    <mergeCell ref="O46:Q46"/>
    <mergeCell ref="A47:G48"/>
    <mergeCell ref="I47:K47"/>
    <mergeCell ref="M47:N47"/>
    <mergeCell ref="O47:Q47"/>
    <mergeCell ref="A42:E42"/>
    <mergeCell ref="A43:G44"/>
    <mergeCell ref="H43:S44"/>
    <mergeCell ref="T43:X44"/>
    <mergeCell ref="A45:G46"/>
    <mergeCell ref="J45:K45"/>
    <mergeCell ref="L45:M45"/>
    <mergeCell ref="T45:W46"/>
    <mergeCell ref="X45:X46"/>
    <mergeCell ref="J46:K46"/>
    <mergeCell ref="A37:G38"/>
    <mergeCell ref="H37:S38"/>
    <mergeCell ref="T37:W38"/>
    <mergeCell ref="X37:X38"/>
    <mergeCell ref="A39:G40"/>
    <mergeCell ref="H39:S40"/>
    <mergeCell ref="T39:W40"/>
    <mergeCell ref="X39:X40"/>
    <mergeCell ref="A33:G34"/>
    <mergeCell ref="H33:S34"/>
    <mergeCell ref="T33:W34"/>
    <mergeCell ref="X33:X34"/>
    <mergeCell ref="A35:G36"/>
    <mergeCell ref="H35:S36"/>
    <mergeCell ref="T35:W36"/>
    <mergeCell ref="X35:X36"/>
    <mergeCell ref="A29:G30"/>
    <mergeCell ref="I29:S29"/>
    <mergeCell ref="T29:W30"/>
    <mergeCell ref="X29:X30"/>
    <mergeCell ref="I30:S30"/>
    <mergeCell ref="A31:G32"/>
    <mergeCell ref="I31:S31"/>
    <mergeCell ref="T31:W32"/>
    <mergeCell ref="X31:X32"/>
    <mergeCell ref="I32:S32"/>
    <mergeCell ref="E24:H24"/>
    <mergeCell ref="A26:E26"/>
    <mergeCell ref="A27:G28"/>
    <mergeCell ref="H27:S28"/>
    <mergeCell ref="T27:X28"/>
    <mergeCell ref="A22:D22"/>
    <mergeCell ref="E22:F22"/>
    <mergeCell ref="G22:H22"/>
    <mergeCell ref="A24:D24"/>
    <mergeCell ref="A18:I18"/>
    <mergeCell ref="J18:K18"/>
    <mergeCell ref="L18:M18"/>
    <mergeCell ref="A20:D20"/>
    <mergeCell ref="E20:H20"/>
    <mergeCell ref="I20:X20"/>
    <mergeCell ref="D11:U11"/>
    <mergeCell ref="O12:P12"/>
    <mergeCell ref="R12:S12"/>
    <mergeCell ref="A14:D14"/>
    <mergeCell ref="E14:X14"/>
    <mergeCell ref="A16:D16"/>
    <mergeCell ref="E16:S16"/>
    <mergeCell ref="M7:N7"/>
    <mergeCell ref="P7:Q7"/>
    <mergeCell ref="S7:U7"/>
    <mergeCell ref="N9:O9"/>
    <mergeCell ref="P9:Q9"/>
    <mergeCell ref="R9:S9"/>
    <mergeCell ref="J1:K1"/>
    <mergeCell ref="L1:X1"/>
    <mergeCell ref="J2:K7"/>
    <mergeCell ref="M2:U2"/>
    <mergeCell ref="V2:V7"/>
    <mergeCell ref="W2:X7"/>
    <mergeCell ref="M3:U3"/>
    <mergeCell ref="M4:U4"/>
    <mergeCell ref="M5:U5"/>
    <mergeCell ref="M6:U6"/>
  </mergeCells>
  <phoneticPr fontId="1"/>
  <printOptions horizontalCentered="1"/>
  <pageMargins left="0.70866141732283472" right="0.70866141732283472" top="0.74803149606299213" bottom="0.35433070866141736"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7</vt:i4>
      </vt:variant>
    </vt:vector>
  </HeadingPairs>
  <TitlesOfParts>
    <vt:vector size="22" baseType="lpstr">
      <vt:lpstr>【入力用】10.概要</vt:lpstr>
      <vt:lpstr>1.依頼書</vt:lpstr>
      <vt:lpstr>2.責任・分担医師・協力者リスト</vt:lpstr>
      <vt:lpstr>3.変更申請書</vt:lpstr>
      <vt:lpstr>（参考・提出不要）4.審査依頼書</vt:lpstr>
      <vt:lpstr>（参考・提出不要）5.結果通知書</vt:lpstr>
      <vt:lpstr>6.修正報告書</vt:lpstr>
      <vt:lpstr>7.経費算定額内訳書【新規】</vt:lpstr>
      <vt:lpstr>7.経費算定額内訳書【変更】</vt:lpstr>
      <vt:lpstr>7.経費算定額内訳書【副作用等報告】</vt:lpstr>
      <vt:lpstr>8.確認事項回答書</vt:lpstr>
      <vt:lpstr>9.終了報告書</vt:lpstr>
      <vt:lpstr>（参考・提出不要）契約書 </vt:lpstr>
      <vt:lpstr>（参考・提出不要）変更契約書</vt:lpstr>
      <vt:lpstr>診療科一覧</vt:lpstr>
      <vt:lpstr>'（参考・提出不要）契約書 '!Print_Area</vt:lpstr>
      <vt:lpstr>'（参考・提出不要）変更契約書'!Print_Area</vt:lpstr>
      <vt:lpstr>【入力用】10.概要!Print_Area</vt:lpstr>
      <vt:lpstr>'2.責任・分担医師・協力者リスト'!Print_Area</vt:lpstr>
      <vt:lpstr>'7.経費算定額内訳書【新規】'!Print_Area</vt:lpstr>
      <vt:lpstr>'7.経費算定額内訳書【副作用等報告】'!Print_Area</vt:lpstr>
      <vt:lpstr>'7.経費算定額内訳書【変更】'!Print_Area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hatakenaka</dc:creator>
  <cp:lastModifiedBy>hatakenaka</cp:lastModifiedBy>
  <cp:lastPrinted>2019-06-17T11:53:04Z</cp:lastPrinted>
  <dcterms:created xsi:type="dcterms:W3CDTF">2018-02-05T10:16:57Z</dcterms:created>
  <dcterms:modified xsi:type="dcterms:W3CDTF">2019-07-03T06:07:56Z</dcterms:modified>
</cp:coreProperties>
</file>